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BRO HUMEDALES\"/>
    </mc:Choice>
  </mc:AlternateContent>
  <bookViews>
    <workbookView xWindow="0" yWindow="0" windowWidth="19200" windowHeight="6180" activeTab="5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6" l="1"/>
  <c r="H14" i="6"/>
  <c r="F28" i="4" l="1"/>
  <c r="G28" i="4"/>
  <c r="H28" i="4"/>
  <c r="F29" i="4"/>
  <c r="G29" i="4"/>
  <c r="H29" i="4"/>
  <c r="F30" i="4"/>
  <c r="G30" i="4"/>
  <c r="H30" i="4"/>
  <c r="F31" i="4"/>
  <c r="G31" i="4"/>
  <c r="H31" i="4"/>
  <c r="H27" i="4"/>
  <c r="G27" i="4"/>
  <c r="F27" i="4"/>
  <c r="E20" i="3" l="1"/>
  <c r="I10" i="3"/>
  <c r="I49" i="2"/>
</calcChain>
</file>

<file path=xl/sharedStrings.xml><?xml version="1.0" encoding="utf-8"?>
<sst xmlns="http://schemas.openxmlformats.org/spreadsheetml/2006/main" count="926" uniqueCount="429">
  <si>
    <t>Uso Actual</t>
  </si>
  <si>
    <t>Superficie (ha)</t>
  </si>
  <si>
    <t>%</t>
  </si>
  <si>
    <t>1. Áreas Urbanas-Industriales</t>
  </si>
  <si>
    <t>1.1 Ciudades-Pueblos-Zonas Indus.</t>
  </si>
  <si>
    <t>1.2 Minería Industrial</t>
  </si>
  <si>
    <t>2. Terrenos Agrícolas</t>
  </si>
  <si>
    <t>2.1 Terrenos de Uso Agrícola</t>
  </si>
  <si>
    <t>2.2 Rotación Cultivo-Pradera</t>
  </si>
  <si>
    <t>3. Praderas y Matorrales</t>
  </si>
  <si>
    <t>3.1 Praderas</t>
  </si>
  <si>
    <t>3.2 Matorral-pradera</t>
  </si>
  <si>
    <t>3.3 Matorral</t>
  </si>
  <si>
    <t>3.4 Matorral Arborescente</t>
  </si>
  <si>
    <t>4. Bosques</t>
  </si>
  <si>
    <t>4.1 Plantaciones</t>
  </si>
  <si>
    <t>4.2 Bosque Nativo</t>
  </si>
  <si>
    <t>4.3 Bosque Mixto</t>
  </si>
  <si>
    <t>5. Humedales</t>
  </si>
  <si>
    <t>5.1 Vegetación herbácea en orillas de ríos</t>
  </si>
  <si>
    <t>5.2 Marismas Herbáceas</t>
  </si>
  <si>
    <t>5.3 Ñadis  Herbáceos</t>
  </si>
  <si>
    <t>5.6 Vegas</t>
  </si>
  <si>
    <t>5.7 Otros terrenos húmedos</t>
  </si>
  <si>
    <t>6. Áreas  Sin Vegetación</t>
  </si>
  <si>
    <t>6.7 Otros Terrenos Sin Vegetación</t>
  </si>
  <si>
    <t>6.8 Cajas de Rio</t>
  </si>
  <si>
    <t>8. Cuerpos de Agua</t>
  </si>
  <si>
    <t>8.2 Ríos</t>
  </si>
  <si>
    <t>8.3 Lago-Laguna-Embalse-Tranque</t>
  </si>
  <si>
    <t>Total general</t>
  </si>
  <si>
    <t>Usos y Subusos de la tierra</t>
  </si>
  <si>
    <t>1 Áreas Urbanas-Industriales</t>
  </si>
  <si>
    <t>0.2</t>
  </si>
  <si>
    <t>0.3</t>
  </si>
  <si>
    <t>0.4</t>
  </si>
  <si>
    <t>0.5</t>
  </si>
  <si>
    <t>0.0</t>
  </si>
  <si>
    <t>37.7</t>
  </si>
  <si>
    <t>Total Uso</t>
  </si>
  <si>
    <t>816.4</t>
  </si>
  <si>
    <t>985.0</t>
  </si>
  <si>
    <t>1543.0</t>
  </si>
  <si>
    <t>0.8</t>
  </si>
  <si>
    <t>2699.1</t>
  </si>
  <si>
    <t>2 Terrenos Agrícolas</t>
  </si>
  <si>
    <t>1634.4</t>
  </si>
  <si>
    <t>1667.8</t>
  </si>
  <si>
    <t>0.7</t>
  </si>
  <si>
    <t>2328.2</t>
  </si>
  <si>
    <t>1.0</t>
  </si>
  <si>
    <t>3351.4</t>
  </si>
  <si>
    <t>1.3</t>
  </si>
  <si>
    <t>4498.5</t>
  </si>
  <si>
    <t>4511.0</t>
  </si>
  <si>
    <t>2.3</t>
  </si>
  <si>
    <t>7782.5</t>
  </si>
  <si>
    <t>7663.6</t>
  </si>
  <si>
    <t>1.8</t>
  </si>
  <si>
    <t>6132.9</t>
  </si>
  <si>
    <t>6178.8</t>
  </si>
  <si>
    <t>3.0</t>
  </si>
  <si>
    <t>10110.7</t>
  </si>
  <si>
    <t>3.3</t>
  </si>
  <si>
    <t>11015.0</t>
  </si>
  <si>
    <t>3 Praderas y Matorrales</t>
  </si>
  <si>
    <t>3.1.3 Praderas Anuales</t>
  </si>
  <si>
    <t>137.3</t>
  </si>
  <si>
    <t>129.3</t>
  </si>
  <si>
    <t>3.1.4 Praderas Perennes</t>
  </si>
  <si>
    <t>42.1</t>
  </si>
  <si>
    <t>141117.6</t>
  </si>
  <si>
    <t>39.4</t>
  </si>
  <si>
    <t>132073.5</t>
  </si>
  <si>
    <t>31.3</t>
  </si>
  <si>
    <t>104896.0</t>
  </si>
  <si>
    <t>28.7</t>
  </si>
  <si>
    <t>96260.5</t>
  </si>
  <si>
    <t>3.2 Matorral-Pradera</t>
  </si>
  <si>
    <t>1.4</t>
  </si>
  <si>
    <t>4549.4</t>
  </si>
  <si>
    <t>4374.2</t>
  </si>
  <si>
    <t>2688.3</t>
  </si>
  <si>
    <t>2271.1</t>
  </si>
  <si>
    <t>1.7</t>
  </si>
  <si>
    <t>5638.9</t>
  </si>
  <si>
    <t>1.2</t>
  </si>
  <si>
    <t>4179.8</t>
  </si>
  <si>
    <t>1.1</t>
  </si>
  <si>
    <t>3852.2</t>
  </si>
  <si>
    <t>3678.3</t>
  </si>
  <si>
    <t>5703.7</t>
  </si>
  <si>
    <t>1.6</t>
  </si>
  <si>
    <t>5446.3</t>
  </si>
  <si>
    <t>4460.7</t>
  </si>
  <si>
    <t>4316.5</t>
  </si>
  <si>
    <t>46.8</t>
  </si>
  <si>
    <t>157146.9</t>
  </si>
  <si>
    <t>43.6</t>
  </si>
  <si>
    <t>146211.1</t>
  </si>
  <si>
    <t>34.6</t>
  </si>
  <si>
    <t>116034.5</t>
  </si>
  <si>
    <t>31.8</t>
  </si>
  <si>
    <t>106655.7</t>
  </si>
  <si>
    <t>4 Bosques</t>
  </si>
  <si>
    <t>4.1.1 Plantación</t>
  </si>
  <si>
    <t>2.6</t>
  </si>
  <si>
    <t>8685.9</t>
  </si>
  <si>
    <t>6.1</t>
  </si>
  <si>
    <t>20467.1</t>
  </si>
  <si>
    <t>17.4</t>
  </si>
  <si>
    <t>58229.3</t>
  </si>
  <si>
    <t>19.1</t>
  </si>
  <si>
    <t>64042.3</t>
  </si>
  <si>
    <t>4.1.2 Planta.Joven-Recién Cosechada</t>
  </si>
  <si>
    <t>3.7</t>
  </si>
  <si>
    <t>12311.4</t>
  </si>
  <si>
    <t>20595.8</t>
  </si>
  <si>
    <t>4.2</t>
  </si>
  <si>
    <t>14241.1</t>
  </si>
  <si>
    <t>4.3</t>
  </si>
  <si>
    <t>14322.8</t>
  </si>
  <si>
    <t>4.1.3 Bosques Exóticas Asilvestradas</t>
  </si>
  <si>
    <t>74.5</t>
  </si>
  <si>
    <t>115.1</t>
  </si>
  <si>
    <t>149.3</t>
  </si>
  <si>
    <t>0.1</t>
  </si>
  <si>
    <t>171.7</t>
  </si>
  <si>
    <t>4.2.1 Bosque Nativo Adulto</t>
  </si>
  <si>
    <t>5.2</t>
  </si>
  <si>
    <t>17313.9</t>
  </si>
  <si>
    <t>5.0</t>
  </si>
  <si>
    <t>16930.3</t>
  </si>
  <si>
    <t>5.1</t>
  </si>
  <si>
    <t>17127.2</t>
  </si>
  <si>
    <t>16872.5</t>
  </si>
  <si>
    <t>4.2.2 Renoval</t>
  </si>
  <si>
    <t>31.4</t>
  </si>
  <si>
    <t>105492.5</t>
  </si>
  <si>
    <t>28.9</t>
  </si>
  <si>
    <t>97008.5</t>
  </si>
  <si>
    <t>27.2</t>
  </si>
  <si>
    <t>91184.3</t>
  </si>
  <si>
    <t>27.7</t>
  </si>
  <si>
    <t>93090.1</t>
  </si>
  <si>
    <t>4.2.3 Bosque Nativo Adulto-Renoval</t>
  </si>
  <si>
    <t>14180.4</t>
  </si>
  <si>
    <t>4.1</t>
  </si>
  <si>
    <t>13602.7</t>
  </si>
  <si>
    <t>3.8</t>
  </si>
  <si>
    <t>12763.3</t>
  </si>
  <si>
    <t>12584.9</t>
  </si>
  <si>
    <t>4.2.4 Bosques Achaparrados</t>
  </si>
  <si>
    <t>593.9</t>
  </si>
  <si>
    <t>558.4</t>
  </si>
  <si>
    <t>505.4</t>
  </si>
  <si>
    <t>492.8</t>
  </si>
  <si>
    <t>4.3.1 Bosque Nativo-Plantación</t>
  </si>
  <si>
    <t>2571.4</t>
  </si>
  <si>
    <t>2390.6</t>
  </si>
  <si>
    <t>3202.1</t>
  </si>
  <si>
    <t>0.9</t>
  </si>
  <si>
    <t>3154.2</t>
  </si>
  <si>
    <t>4.3.2 B.Nat.-Exóticas Asilvestradas</t>
  </si>
  <si>
    <t>1844.9</t>
  </si>
  <si>
    <t>1417.8</t>
  </si>
  <si>
    <t>1375.7</t>
  </si>
  <si>
    <t>1449.4</t>
  </si>
  <si>
    <t>48.6</t>
  </si>
  <si>
    <t>163068.8</t>
  </si>
  <si>
    <t>51.6</t>
  </si>
  <si>
    <t>173086.3</t>
  </si>
  <si>
    <t>59.2</t>
  </si>
  <si>
    <t>198777.7</t>
  </si>
  <si>
    <t>61.4</t>
  </si>
  <si>
    <t>206180.7</t>
  </si>
  <si>
    <t>5 Humedales</t>
  </si>
  <si>
    <t>5.1 Vegetación Herbácea en Orilla</t>
  </si>
  <si>
    <t>1689.5</t>
  </si>
  <si>
    <t>1704.7</t>
  </si>
  <si>
    <t>1720.4</t>
  </si>
  <si>
    <t>1711.7</t>
  </si>
  <si>
    <t>403.9</t>
  </si>
  <si>
    <t>404.1</t>
  </si>
  <si>
    <t>402.8</t>
  </si>
  <si>
    <t>396.5</t>
  </si>
  <si>
    <t>5.3Ñadis Herbáceos y Arbustivos</t>
  </si>
  <si>
    <t>2827.3</t>
  </si>
  <si>
    <t>2983.6</t>
  </si>
  <si>
    <t>2892.0</t>
  </si>
  <si>
    <t>2850.9</t>
  </si>
  <si>
    <t>244.5</t>
  </si>
  <si>
    <t>337.5</t>
  </si>
  <si>
    <t>547.9</t>
  </si>
  <si>
    <t>520.9</t>
  </si>
  <si>
    <t>5.7 Otros Terrenos Húmedos</t>
  </si>
  <si>
    <t>278.7</t>
  </si>
  <si>
    <t>661.0</t>
  </si>
  <si>
    <t>371.7</t>
  </si>
  <si>
    <t>371.0</t>
  </si>
  <si>
    <t>5443.9</t>
  </si>
  <si>
    <t>6090.9</t>
  </si>
  <si>
    <t>5934.8</t>
  </si>
  <si>
    <t>5851.0</t>
  </si>
  <si>
    <t>6 Áreas Sin Vegetación</t>
  </si>
  <si>
    <t>7.0</t>
  </si>
  <si>
    <t>6.8 Cajas de Ríos</t>
  </si>
  <si>
    <t>45.9</t>
  </si>
  <si>
    <t>8.6</t>
  </si>
  <si>
    <t>36.3</t>
  </si>
  <si>
    <t>35.5</t>
  </si>
  <si>
    <t>52.9</t>
  </si>
  <si>
    <t>15.6</t>
  </si>
  <si>
    <t>36.9</t>
  </si>
  <si>
    <t>8 Cuerpos de Agua</t>
  </si>
  <si>
    <t>2836.9</t>
  </si>
  <si>
    <t>2881.5</t>
  </si>
  <si>
    <t>2870.2</t>
  </si>
  <si>
    <t>77.0</t>
  </si>
  <si>
    <t>126.5</t>
  </si>
  <si>
    <t>267.1</t>
  </si>
  <si>
    <t>2913.9</t>
  </si>
  <si>
    <t>3008.0</t>
  </si>
  <si>
    <t>3137.3</t>
  </si>
  <si>
    <t>100.0</t>
  </si>
  <si>
    <t>335575.7</t>
  </si>
  <si>
    <t>TOTAL</t>
  </si>
  <si>
    <t>Δ 2017-2019</t>
  </si>
  <si>
    <t>Áreas Urbanas-Industriales</t>
  </si>
  <si>
    <t>Terrenos Agrícolas</t>
  </si>
  <si>
    <t>Praderas y Matorrales</t>
  </si>
  <si>
    <t>Bosques</t>
  </si>
  <si>
    <t>Humedales</t>
  </si>
  <si>
    <t>Áreas Sin Vegetación</t>
  </si>
  <si>
    <t>Cuerpos de Agua</t>
  </si>
  <si>
    <t>ha</t>
  </si>
  <si>
    <t>Usos y subusos de la Tierra</t>
  </si>
  <si>
    <t>1.1 Ciudades-Pueblos-Zonas.Indus.</t>
  </si>
  <si>
    <t>476.4</t>
  </si>
  <si>
    <t>562.9</t>
  </si>
  <si>
    <t>906.8</t>
  </si>
  <si>
    <t>1022.7</t>
  </si>
  <si>
    <t>15.0</t>
  </si>
  <si>
    <t>110.2</t>
  </si>
  <si>
    <t>154.0</t>
  </si>
  <si>
    <t>491.4</t>
  </si>
  <si>
    <t>577.9</t>
  </si>
  <si>
    <t>1017.0</t>
  </si>
  <si>
    <t>1176.7</t>
  </si>
  <si>
    <t>603.1</t>
  </si>
  <si>
    <t>615.2</t>
  </si>
  <si>
    <t>804.9</t>
  </si>
  <si>
    <t>945.1</t>
  </si>
  <si>
    <t>1.5</t>
  </si>
  <si>
    <t>2612.3</t>
  </si>
  <si>
    <t>4.0</t>
  </si>
  <si>
    <t>2616.8</t>
  </si>
  <si>
    <t>4865.6</t>
  </si>
  <si>
    <t>7.5</t>
  </si>
  <si>
    <t>4641.8</t>
  </si>
  <si>
    <t>7.1</t>
  </si>
  <si>
    <t>3215.4</t>
  </si>
  <si>
    <t>4.9</t>
  </si>
  <si>
    <t>3232.0</t>
  </si>
  <si>
    <t>5670.5</t>
  </si>
  <si>
    <t>8.7</t>
  </si>
  <si>
    <t>5586.9</t>
  </si>
  <si>
    <t xml:space="preserve">          3.1.4 Praderas Perennes</t>
  </si>
  <si>
    <t>30917.7</t>
  </si>
  <si>
    <t>47.5</t>
  </si>
  <si>
    <t>28429.6</t>
  </si>
  <si>
    <t>43.7</t>
  </si>
  <si>
    <t>22278.6</t>
  </si>
  <si>
    <t>34.2</t>
  </si>
  <si>
    <t>21760.5</t>
  </si>
  <si>
    <t>33.4</t>
  </si>
  <si>
    <t>714.0</t>
  </si>
  <si>
    <t>897.2</t>
  </si>
  <si>
    <t>891.7</t>
  </si>
  <si>
    <t>855.1</t>
  </si>
  <si>
    <t>1132.3</t>
  </si>
  <si>
    <t>872.9</t>
  </si>
  <si>
    <t>850.3</t>
  </si>
  <si>
    <t>750.7</t>
  </si>
  <si>
    <t>861.2</t>
  </si>
  <si>
    <t>719.1</t>
  </si>
  <si>
    <t>741.7</t>
  </si>
  <si>
    <t>755.6</t>
  </si>
  <si>
    <t>33625.2</t>
  </si>
  <si>
    <t>30918.8</t>
  </si>
  <si>
    <t>24762.3</t>
  </si>
  <si>
    <t>38.0</t>
  </si>
  <si>
    <t>24121.9</t>
  </si>
  <si>
    <t>37.0</t>
  </si>
  <si>
    <t xml:space="preserve">          4.1.1 Plantación</t>
  </si>
  <si>
    <t>193.6</t>
  </si>
  <si>
    <t>2320.1</t>
  </si>
  <si>
    <t>3.6</t>
  </si>
  <si>
    <t>6248.3</t>
  </si>
  <si>
    <t>9.6</t>
  </si>
  <si>
    <t>6798.3</t>
  </si>
  <si>
    <t>10.4</t>
  </si>
  <si>
    <t xml:space="preserve">          4.1.2 Planta.Joven-Recién Cosechada</t>
  </si>
  <si>
    <t>191.0</t>
  </si>
  <si>
    <t>1507.2</t>
  </si>
  <si>
    <t>1495.0</t>
  </si>
  <si>
    <t>1657.4</t>
  </si>
  <si>
    <t>2.5</t>
  </si>
  <si>
    <t xml:space="preserve">          4.1.3 Bosques Exóticas Asilvestradas</t>
  </si>
  <si>
    <t>112.9</t>
  </si>
  <si>
    <t>122.3</t>
  </si>
  <si>
    <t>143.8</t>
  </si>
  <si>
    <t xml:space="preserve">          4.2.1 Bosque Nativo Adulto</t>
  </si>
  <si>
    <t>472.0</t>
  </si>
  <si>
    <t>441.0</t>
  </si>
  <si>
    <t>458.7</t>
  </si>
  <si>
    <t>421.9</t>
  </si>
  <si>
    <t>0.6</t>
  </si>
  <si>
    <t xml:space="preserve">          4.2.2 Renoval</t>
  </si>
  <si>
    <t>16177.4</t>
  </si>
  <si>
    <t>24.8</t>
  </si>
  <si>
    <t>14801.0</t>
  </si>
  <si>
    <t>22.7</t>
  </si>
  <si>
    <t>14137.6</t>
  </si>
  <si>
    <t>21.7</t>
  </si>
  <si>
    <t>14093.5</t>
  </si>
  <si>
    <t>21.6</t>
  </si>
  <si>
    <t xml:space="preserve">          4.2.3 Bosque Nativo Adulto-Renoval</t>
  </si>
  <si>
    <t>1260.4</t>
  </si>
  <si>
    <t>1.9</t>
  </si>
  <si>
    <t>1354.9</t>
  </si>
  <si>
    <t>2.1</t>
  </si>
  <si>
    <t>1259.0</t>
  </si>
  <si>
    <t>1192.2</t>
  </si>
  <si>
    <t xml:space="preserve">          4.2.4 Bosques Achaparrados</t>
  </si>
  <si>
    <t>274.4</t>
  </si>
  <si>
    <t>261.6</t>
  </si>
  <si>
    <t>270.9</t>
  </si>
  <si>
    <t xml:space="preserve">          4.3.1 Bosque Nativo-Plantación</t>
  </si>
  <si>
    <t>551.8</t>
  </si>
  <si>
    <t>493.9</t>
  </si>
  <si>
    <t>550.8</t>
  </si>
  <si>
    <t>510.4</t>
  </si>
  <si>
    <t xml:space="preserve">          4.3.2 B.Nat.-Exóticas Asilvestradas</t>
  </si>
  <si>
    <t>553.0</t>
  </si>
  <si>
    <t>570.8</t>
  </si>
  <si>
    <t>527.6</t>
  </si>
  <si>
    <t>611.1</t>
  </si>
  <si>
    <t>19748.1</t>
  </si>
  <si>
    <t>30.3</t>
  </si>
  <si>
    <t>21876.2</t>
  </si>
  <si>
    <t>33.6</t>
  </si>
  <si>
    <t>25060.9</t>
  </si>
  <si>
    <t>38.5</t>
  </si>
  <si>
    <t>25699.5</t>
  </si>
  <si>
    <t>39.5</t>
  </si>
  <si>
    <t>5.3 Ñadis Herbáceos y Arbustivos</t>
  </si>
  <si>
    <t>2786.1</t>
  </si>
  <si>
    <t>2898.2</t>
  </si>
  <si>
    <t>4.5</t>
  </si>
  <si>
    <t>2813.2</t>
  </si>
  <si>
    <t>2774.3</t>
  </si>
  <si>
    <t>112.7</t>
  </si>
  <si>
    <t>205.7</t>
  </si>
  <si>
    <t>382.6</t>
  </si>
  <si>
    <t>364.7</t>
  </si>
  <si>
    <t>119.1</t>
  </si>
  <si>
    <t>325.3</t>
  </si>
  <si>
    <t>281.7</t>
  </si>
  <si>
    <t>280.0</t>
  </si>
  <si>
    <t>5111.3</t>
  </si>
  <si>
    <t>7.9</t>
  </si>
  <si>
    <t>5538.0</t>
  </si>
  <si>
    <t>8.5</t>
  </si>
  <si>
    <t>5600.7</t>
  </si>
  <si>
    <t>5527.2</t>
  </si>
  <si>
    <t>5.6</t>
  </si>
  <si>
    <t>51.5</t>
  </si>
  <si>
    <t>14.2</t>
  </si>
  <si>
    <t>2821.1</t>
  </si>
  <si>
    <t>2865.7</t>
  </si>
  <si>
    <t>4.4</t>
  </si>
  <si>
    <t>2854.4</t>
  </si>
  <si>
    <t>43.1</t>
  </si>
  <si>
    <t>84.3</t>
  </si>
  <si>
    <t>105.0</t>
  </si>
  <si>
    <t>2864.2</t>
  </si>
  <si>
    <t>2950.0</t>
  </si>
  <si>
    <t>2959.4</t>
  </si>
  <si>
    <t>Total Zona Buffer</t>
  </si>
  <si>
    <t>65107.1</t>
  </si>
  <si>
    <t>2,7 veces</t>
  </si>
  <si>
    <t>3 veces</t>
  </si>
  <si>
    <t>3,5 veces</t>
  </si>
  <si>
    <t>4.2 veces</t>
  </si>
  <si>
    <t>Clases superficies (ha)</t>
  </si>
  <si>
    <t>Superficie acumulada (ha)</t>
  </si>
  <si>
    <t>Cantidad de polígonos</t>
  </si>
  <si>
    <t>Tamaño Medio Polígono (ha)</t>
  </si>
  <si>
    <t>0 a 5</t>
  </si>
  <si>
    <t>5 a 10</t>
  </si>
  <si>
    <t>10 a 15</t>
  </si>
  <si>
    <t>15 a 20</t>
  </si>
  <si>
    <t>20 a 50</t>
  </si>
  <si>
    <t>50 a 100</t>
  </si>
  <si>
    <t>100 a 500</t>
  </si>
  <si>
    <t>500 a 1000</t>
  </si>
  <si>
    <t>1000 a 5000</t>
  </si>
  <si>
    <t>5000 a 10000</t>
  </si>
  <si>
    <t>Sup a 10000</t>
  </si>
  <si>
    <t>Tamaño medio (ha)</t>
  </si>
  <si>
    <t>8961.5</t>
  </si>
  <si>
    <t>8136.5</t>
  </si>
  <si>
    <t>7.2</t>
  </si>
  <si>
    <t>12.2</t>
  </si>
  <si>
    <t>24098.3</t>
  </si>
  <si>
    <t>31.1</t>
  </si>
  <si>
    <t>25062.4</t>
  </si>
  <si>
    <t>70.4</t>
  </si>
  <si>
    <t>62518.6</t>
  </si>
  <si>
    <t>199.1</t>
  </si>
  <si>
    <t>31797.1</t>
  </si>
  <si>
    <t>722.7</t>
  </si>
  <si>
    <t>72698.7</t>
  </si>
  <si>
    <t>2423.3</t>
  </si>
  <si>
    <t>6806.8</t>
  </si>
  <si>
    <t>Más de 10000</t>
  </si>
  <si>
    <t>61853.4</t>
  </si>
  <si>
    <t>20617.8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</si>
</sst>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0" xfId="0" applyFill="1" applyBorder="1"/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2" fillId="0" borderId="6" xfId="0" applyFont="1" applyBorder="1"/>
    <xf numFmtId="0" fontId="0" fillId="0" borderId="10" xfId="0" applyBorder="1"/>
    <xf numFmtId="0" fontId="3" fillId="0" borderId="10" xfId="0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9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0" xfId="0" applyNumberForma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Hoja3!$B$22</c:f>
              <c:strCache>
                <c:ptCount val="1"/>
                <c:pt idx="0">
                  <c:v>1961</c:v>
                </c:pt>
              </c:strCache>
            </c:strRef>
          </c:tx>
          <c:spPr>
            <a:pattFill prst="pct20">
              <a:fgClr>
                <a:schemeClr val="bg1">
                  <a:lumMod val="6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Hoja3!$A$23:$A$25</c:f>
              <c:strCache>
                <c:ptCount val="3"/>
                <c:pt idx="0">
                  <c:v>Terrenos Agrícolas</c:v>
                </c:pt>
                <c:pt idx="1">
                  <c:v>Praderas y Matorrales</c:v>
                </c:pt>
                <c:pt idx="2">
                  <c:v>Bosques</c:v>
                </c:pt>
              </c:strCache>
            </c:strRef>
          </c:cat>
          <c:val>
            <c:numRef>
              <c:f>Hoja3!$B$23:$B$25</c:f>
              <c:numCache>
                <c:formatCode>General</c:formatCode>
                <c:ptCount val="3"/>
                <c:pt idx="0">
                  <c:v>6132.9</c:v>
                </c:pt>
                <c:pt idx="1">
                  <c:v>157146.9</c:v>
                </c:pt>
                <c:pt idx="2">
                  <c:v>163068.79999999999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7-49DA-AEEE-A7B28EBC9545}"/>
            </c:ext>
          </c:extLst>
        </c:ser>
        <c:ser>
          <c:idx val="1"/>
          <c:order val="1"/>
          <c:tx>
            <c:strRef>
              <c:f>Hoja3!$C$22</c:f>
              <c:strCache>
                <c:ptCount val="1"/>
                <c:pt idx="0">
                  <c:v>1990</c:v>
                </c:pt>
              </c:strCache>
            </c:strRef>
          </c:tx>
          <c:spPr>
            <a:pattFill prst="pct30">
              <a:fgClr>
                <a:schemeClr val="bg1">
                  <a:lumMod val="6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Hoja3!$A$23:$A$25</c:f>
              <c:strCache>
                <c:ptCount val="3"/>
                <c:pt idx="0">
                  <c:v>Terrenos Agrícolas</c:v>
                </c:pt>
                <c:pt idx="1">
                  <c:v>Praderas y Matorrales</c:v>
                </c:pt>
                <c:pt idx="2">
                  <c:v>Bosques</c:v>
                </c:pt>
              </c:strCache>
            </c:strRef>
          </c:cat>
          <c:val>
            <c:numRef>
              <c:f>Hoja3!$C$23:$C$25</c:f>
              <c:numCache>
                <c:formatCode>General</c:formatCode>
                <c:ptCount val="3"/>
                <c:pt idx="0">
                  <c:v>6178.8</c:v>
                </c:pt>
                <c:pt idx="1">
                  <c:v>146211.1</c:v>
                </c:pt>
                <c:pt idx="2">
                  <c:v>173086.3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17-49DA-AEEE-A7B28EBC9545}"/>
            </c:ext>
          </c:extLst>
        </c:ser>
        <c:ser>
          <c:idx val="2"/>
          <c:order val="2"/>
          <c:tx>
            <c:strRef>
              <c:f>Hoja3!$D$22</c:f>
              <c:strCache>
                <c:ptCount val="1"/>
                <c:pt idx="0">
                  <c:v>2006</c:v>
                </c:pt>
              </c:strCache>
            </c:strRef>
          </c:tx>
          <c:spPr>
            <a:pattFill prst="pct70">
              <a:fgClr>
                <a:schemeClr val="bg1">
                  <a:lumMod val="6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Hoja3!$A$23:$A$25</c:f>
              <c:strCache>
                <c:ptCount val="3"/>
                <c:pt idx="0">
                  <c:v>Terrenos Agrícolas</c:v>
                </c:pt>
                <c:pt idx="1">
                  <c:v>Praderas y Matorrales</c:v>
                </c:pt>
                <c:pt idx="2">
                  <c:v>Bosques</c:v>
                </c:pt>
              </c:strCache>
            </c:strRef>
          </c:cat>
          <c:val>
            <c:numRef>
              <c:f>Hoja3!$D$23:$D$25</c:f>
              <c:numCache>
                <c:formatCode>General</c:formatCode>
                <c:ptCount val="3"/>
                <c:pt idx="0">
                  <c:v>10110.700000000001</c:v>
                </c:pt>
                <c:pt idx="1">
                  <c:v>116034.5</c:v>
                </c:pt>
                <c:pt idx="2">
                  <c:v>198777.7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17-49DA-AEEE-A7B28EBC9545}"/>
            </c:ext>
          </c:extLst>
        </c:ser>
        <c:ser>
          <c:idx val="3"/>
          <c:order val="3"/>
          <c:tx>
            <c:strRef>
              <c:f>Hoja3!$E$22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90">
              <a:fgClr>
                <a:schemeClr val="bg1">
                  <a:lumMod val="6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Hoja3!$A$23:$A$25</c:f>
              <c:strCache>
                <c:ptCount val="3"/>
                <c:pt idx="0">
                  <c:v>Terrenos Agrícolas</c:v>
                </c:pt>
                <c:pt idx="1">
                  <c:v>Praderas y Matorrales</c:v>
                </c:pt>
                <c:pt idx="2">
                  <c:v>Bosques</c:v>
                </c:pt>
              </c:strCache>
            </c:strRef>
          </c:cat>
          <c:val>
            <c:numRef>
              <c:f>Hoja3!$E$23:$E$25</c:f>
              <c:numCache>
                <c:formatCode>General</c:formatCode>
                <c:ptCount val="3"/>
                <c:pt idx="0">
                  <c:v>24719.599999999999</c:v>
                </c:pt>
                <c:pt idx="1">
                  <c:v>108735.1</c:v>
                </c:pt>
                <c:pt idx="2">
                  <c:v>180963.3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9DA-AEEE-A7B28EBC9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7808143"/>
        <c:axId val="1537792751"/>
      </c:barChart>
      <c:catAx>
        <c:axId val="153780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92751"/>
        <c:crosses val="autoZero"/>
        <c:auto val="1"/>
        <c:lblAlgn val="ctr"/>
        <c:lblOffset val="100"/>
        <c:noMultiLvlLbl val="0"/>
      </c:catAx>
      <c:valAx>
        <c:axId val="153779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80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Hoja4!$A$27</c:f>
              <c:strCache>
                <c:ptCount val="1"/>
                <c:pt idx="0">
                  <c:v>Áreas Urbanas-Industriales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Hoja4!$B$26:$E$26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Hoja4!$B$27:$E$27</c:f>
              <c:numCache>
                <c:formatCode>General</c:formatCode>
                <c:ptCount val="4"/>
                <c:pt idx="0">
                  <c:v>491.4</c:v>
                </c:pt>
                <c:pt idx="1">
                  <c:v>577.9</c:v>
                </c:pt>
                <c:pt idx="2">
                  <c:v>1017</c:v>
                </c:pt>
                <c:pt idx="3">
                  <c:v>1389.7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2F-4AC6-B787-04D69A1C0982}"/>
            </c:ext>
          </c:extLst>
        </c:ser>
        <c:ser>
          <c:idx val="1"/>
          <c:order val="1"/>
          <c:tx>
            <c:strRef>
              <c:f>Hoja4!$A$28</c:f>
              <c:strCache>
                <c:ptCount val="1"/>
                <c:pt idx="0">
                  <c:v>Terrenos Agrícolas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Hoja4!$B$26:$E$26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Hoja4!$B$28:$E$28</c:f>
              <c:numCache>
                <c:formatCode>General</c:formatCode>
                <c:ptCount val="4"/>
                <c:pt idx="0">
                  <c:v>3215.4</c:v>
                </c:pt>
                <c:pt idx="1">
                  <c:v>3232</c:v>
                </c:pt>
                <c:pt idx="2">
                  <c:v>5670.5</c:v>
                </c:pt>
                <c:pt idx="3">
                  <c:v>9486.7000000000007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2F-4AC6-B787-04D69A1C0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3211888"/>
        <c:axId val="1133208976"/>
      </c:lineChart>
      <c:catAx>
        <c:axId val="1133211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208976"/>
        <c:crosses val="autoZero"/>
        <c:auto val="1"/>
        <c:lblAlgn val="ctr"/>
        <c:lblOffset val="100"/>
        <c:noMultiLvlLbl val="0"/>
      </c:catAx>
      <c:valAx>
        <c:axId val="11332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Superficie (Has)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211888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Hoja5!$A$2</c:f>
              <c:strCache>
                <c:ptCount val="1"/>
                <c:pt idx="0">
                  <c:v>Áreas Urbanas-Industriales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Hoja5!$B$2:$E$2</c:f>
              <c:numCache>
                <c:formatCode>General</c:formatCode>
                <c:ptCount val="4"/>
                <c:pt idx="0">
                  <c:v>491.4</c:v>
                </c:pt>
                <c:pt idx="1">
                  <c:v>577.9</c:v>
                </c:pt>
                <c:pt idx="2">
                  <c:v>1017</c:v>
                </c:pt>
                <c:pt idx="3">
                  <c:v>1389.7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10-4531-A1C4-D7ED8F9E8458}"/>
            </c:ext>
          </c:extLst>
        </c:ser>
        <c:ser>
          <c:idx val="1"/>
          <c:order val="1"/>
          <c:tx>
            <c:strRef>
              <c:f>Hoja5!$A$3</c:f>
              <c:strCache>
                <c:ptCount val="1"/>
                <c:pt idx="0">
                  <c:v>Terrenos Agrícolas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Hoja5!$B$3:$E$3</c:f>
              <c:numCache>
                <c:formatCode>General</c:formatCode>
                <c:ptCount val="4"/>
                <c:pt idx="0">
                  <c:v>3215.4</c:v>
                </c:pt>
                <c:pt idx="1">
                  <c:v>3232</c:v>
                </c:pt>
                <c:pt idx="2">
                  <c:v>5670.5</c:v>
                </c:pt>
                <c:pt idx="3">
                  <c:v>9486.7000000000007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10-4531-A1C4-D7ED8F9E8458}"/>
            </c:ext>
          </c:extLst>
        </c:ser>
        <c:ser>
          <c:idx val="2"/>
          <c:order val="2"/>
          <c:tx>
            <c:strRef>
              <c:f>Hoja5!$A$4</c:f>
              <c:strCache>
                <c:ptCount val="1"/>
                <c:pt idx="0">
                  <c:v>Praderas y Matorrales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Hoja5!$B$4:$E$4</c:f>
              <c:numCache>
                <c:formatCode>General</c:formatCode>
                <c:ptCount val="4"/>
                <c:pt idx="0">
                  <c:v>33625.199999999997</c:v>
                </c:pt>
                <c:pt idx="1">
                  <c:v>30918.799999999999</c:v>
                </c:pt>
                <c:pt idx="2">
                  <c:v>24762.3</c:v>
                </c:pt>
                <c:pt idx="3">
                  <c:v>23651.599999999999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10-4531-A1C4-D7ED8F9E8458}"/>
            </c:ext>
          </c:extLst>
        </c:ser>
        <c:ser>
          <c:idx val="3"/>
          <c:order val="3"/>
          <c:tx>
            <c:strRef>
              <c:f>Hoja5!$A$5</c:f>
              <c:strCache>
                <c:ptCount val="1"/>
                <c:pt idx="0">
                  <c:v>Bosques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Hoja5!$B$5:$E$5</c:f>
              <c:numCache>
                <c:formatCode>General</c:formatCode>
                <c:ptCount val="4"/>
                <c:pt idx="0">
                  <c:v>19748.099999999999</c:v>
                </c:pt>
                <c:pt idx="1">
                  <c:v>21876.2</c:v>
                </c:pt>
                <c:pt idx="2">
                  <c:v>25060.9</c:v>
                </c:pt>
                <c:pt idx="3">
                  <c:v>22448.5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10-4531-A1C4-D7ED8F9E8458}"/>
            </c:ext>
          </c:extLst>
        </c:ser>
        <c:ser>
          <c:idx val="4"/>
          <c:order val="4"/>
          <c:tx>
            <c:strRef>
              <c:f>Hoja5!$A$6</c:f>
              <c:strCache>
                <c:ptCount val="1"/>
                <c:pt idx="0">
                  <c:v>Humedales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Hoja5!$B$6:$E$6</c:f>
              <c:numCache>
                <c:formatCode>General</c:formatCode>
                <c:ptCount val="4"/>
                <c:pt idx="0">
                  <c:v>5111.3</c:v>
                </c:pt>
                <c:pt idx="1">
                  <c:v>5538</c:v>
                </c:pt>
                <c:pt idx="2">
                  <c:v>5600.7</c:v>
                </c:pt>
                <c:pt idx="3">
                  <c:v>5521.8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10-4531-A1C4-D7ED8F9E8458}"/>
            </c:ext>
          </c:extLst>
        </c:ser>
        <c:ser>
          <c:idx val="5"/>
          <c:order val="5"/>
          <c:tx>
            <c:strRef>
              <c:f>Hoja5!$A$7</c:f>
              <c:strCache>
                <c:ptCount val="1"/>
                <c:pt idx="0">
                  <c:v>Áreas Sin Vegetación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Hoja5!$B$7:$E$7</c:f>
              <c:numCache>
                <c:formatCode>General</c:formatCode>
                <c:ptCount val="4"/>
                <c:pt idx="0">
                  <c:v>51.5</c:v>
                </c:pt>
                <c:pt idx="1">
                  <c:v>14.2</c:v>
                </c:pt>
                <c:pt idx="2">
                  <c:v>36.299999999999997</c:v>
                </c:pt>
                <c:pt idx="3">
                  <c:v>121.7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010-4531-A1C4-D7ED8F9E8458}"/>
            </c:ext>
          </c:extLst>
        </c:ser>
        <c:ser>
          <c:idx val="6"/>
          <c:order val="6"/>
          <c:tx>
            <c:strRef>
              <c:f>Hoja5!$A$8</c:f>
              <c:strCache>
                <c:ptCount val="1"/>
                <c:pt idx="0">
                  <c:v>Cuerpos de Agua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Hoja5!$B$1:$E$1</c:f>
              <c:numCache>
                <c:formatCode>General</c:formatCode>
                <c:ptCount val="4"/>
                <c:pt idx="0">
                  <c:v>1961</c:v>
                </c:pt>
                <c:pt idx="1">
                  <c:v>1990</c:v>
                </c:pt>
                <c:pt idx="2">
                  <c:v>2006</c:v>
                </c:pt>
                <c:pt idx="3">
                  <c:v>2019</c:v>
                </c:pt>
              </c:numCache>
            </c:numRef>
          </c:cat>
          <c:val>
            <c:numRef>
              <c:f>Hoja5!$B$8:$E$8</c:f>
              <c:numCache>
                <c:formatCode>General</c:formatCode>
                <c:ptCount val="4"/>
                <c:pt idx="0">
                  <c:v>2864.2</c:v>
                </c:pt>
                <c:pt idx="1">
                  <c:v>2950</c:v>
                </c:pt>
                <c:pt idx="2">
                  <c:v>2959.4</c:v>
                </c:pt>
                <c:pt idx="3">
                  <c:v>2487.1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010-4531-A1C4-D7ED8F9E8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702592"/>
        <c:axId val="1135703008"/>
      </c:lineChart>
      <c:catAx>
        <c:axId val="11357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703008"/>
        <c:crosses val="autoZero"/>
        <c:auto val="1"/>
        <c:lblAlgn val="ctr"/>
        <c:lblOffset val="100"/>
        <c:noMultiLvlLbl val="0"/>
      </c:catAx>
      <c:valAx>
        <c:axId val="113570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70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412751</xdr:colOff>
      <xdr:row>15</xdr:row>
      <xdr:rowOff>107950</xdr:rowOff>
    </xdr:from>
    <xdr:to>
      <xdr:col>11</xdr:col>
      <xdr:colOff>98425</xdr:colOff>
      <xdr:row>30</xdr:row>
      <xdr:rowOff>127000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31</xdr:row>
      <xdr:rowOff>76200</xdr:rowOff>
    </xdr:from>
    <xdr:to>
      <xdr:col>5</xdr:col>
      <xdr:colOff>219075</xdr:colOff>
      <xdr:row>46</xdr:row>
      <xdr:rowOff>50800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460375</xdr:colOff>
      <xdr:row>2</xdr:row>
      <xdr:rowOff>50800</xdr:rowOff>
    </xdr:from>
    <xdr:to>
      <xdr:col>11</xdr:col>
      <xdr:colOff>460375</xdr:colOff>
      <xdr:row>17</xdr:row>
      <xdr:rowOff>19050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4" workbookViewId="0">
      <selection activeCell="E28" sqref="E28"/>
    </sheetView>
  </sheetViews>
  <sheetFormatPr baseColWidth="10" defaultRowHeight="14.5" x14ac:dyDescent="0.35"/>
  <cols>
    <col min="1" max="1" width="35" customWidth="1"/>
    <col min="2" max="2" width="14.26953125" style="12" customWidth="1"/>
  </cols>
  <sheetData>
    <row r="1" spans="1:3" ht="15" thickBot="1" x14ac:dyDescent="0.4">
      <c r="A1" s="56" t="s">
        <v>0</v>
      </c>
      <c r="B1" s="58">
        <v>2019</v>
      </c>
      <c r="C1" s="59"/>
    </row>
    <row r="2" spans="1:3" ht="22.5" customHeight="1" thickBot="1" x14ac:dyDescent="0.4">
      <c r="A2" s="57"/>
      <c r="B2" s="11" t="s">
        <v>1</v>
      </c>
      <c r="C2" s="4" t="s">
        <v>2</v>
      </c>
    </row>
    <row r="3" spans="1:3" ht="15" thickBot="1" x14ac:dyDescent="0.4">
      <c r="A3" s="5" t="s">
        <v>3</v>
      </c>
      <c r="B3" s="6">
        <v>2157.1</v>
      </c>
      <c r="C3" s="6">
        <v>0.7</v>
      </c>
    </row>
    <row r="4" spans="1:3" x14ac:dyDescent="0.35">
      <c r="A4" s="1" t="s">
        <v>4</v>
      </c>
      <c r="B4" s="2">
        <v>1916.54</v>
      </c>
      <c r="C4" s="2">
        <v>0.6</v>
      </c>
    </row>
    <row r="5" spans="1:3" ht="15" thickBot="1" x14ac:dyDescent="0.4">
      <c r="A5" s="1" t="s">
        <v>5</v>
      </c>
      <c r="B5" s="2">
        <v>240.59</v>
      </c>
      <c r="C5" s="2">
        <v>0.1</v>
      </c>
    </row>
    <row r="6" spans="1:3" ht="15" thickBot="1" x14ac:dyDescent="0.4">
      <c r="A6" s="7" t="s">
        <v>6</v>
      </c>
      <c r="B6" s="8">
        <v>24719.599999999999</v>
      </c>
      <c r="C6" s="8">
        <v>7.6</v>
      </c>
    </row>
    <row r="7" spans="1:3" x14ac:dyDescent="0.35">
      <c r="A7" s="1" t="s">
        <v>7</v>
      </c>
      <c r="B7" s="2">
        <v>21104.880000000001</v>
      </c>
      <c r="C7" s="2">
        <v>6.4</v>
      </c>
    </row>
    <row r="8" spans="1:3" ht="15" thickBot="1" x14ac:dyDescent="0.4">
      <c r="A8" s="1" t="s">
        <v>8</v>
      </c>
      <c r="B8" s="2">
        <v>3614.73</v>
      </c>
      <c r="C8" s="2">
        <v>1.1000000000000001</v>
      </c>
    </row>
    <row r="9" spans="1:3" ht="15" thickBot="1" x14ac:dyDescent="0.4">
      <c r="A9" s="7" t="s">
        <v>9</v>
      </c>
      <c r="B9" s="8">
        <v>103735.1</v>
      </c>
      <c r="C9" s="8">
        <v>31.7</v>
      </c>
    </row>
    <row r="10" spans="1:3" x14ac:dyDescent="0.35">
      <c r="A10" s="1" t="s">
        <v>10</v>
      </c>
      <c r="B10" s="2">
        <v>90322.01</v>
      </c>
      <c r="C10" s="2">
        <v>27.6</v>
      </c>
    </row>
    <row r="11" spans="1:3" x14ac:dyDescent="0.35">
      <c r="A11" s="1" t="s">
        <v>11</v>
      </c>
      <c r="B11" s="2">
        <v>7453.74</v>
      </c>
      <c r="C11" s="2">
        <v>2.2999999999999998</v>
      </c>
    </row>
    <row r="12" spans="1:3" x14ac:dyDescent="0.35">
      <c r="A12" s="1" t="s">
        <v>12</v>
      </c>
      <c r="B12" s="2">
        <v>1941.11</v>
      </c>
      <c r="C12" s="2">
        <v>0.6</v>
      </c>
    </row>
    <row r="13" spans="1:3" ht="15" thickBot="1" x14ac:dyDescent="0.4">
      <c r="A13" s="1" t="s">
        <v>13</v>
      </c>
      <c r="B13" s="2">
        <v>4018.26</v>
      </c>
      <c r="C13" s="2">
        <v>1.2</v>
      </c>
    </row>
    <row r="14" spans="1:3" ht="15" thickBot="1" x14ac:dyDescent="0.4">
      <c r="A14" s="7" t="s">
        <v>14</v>
      </c>
      <c r="B14" s="8">
        <v>177682.1</v>
      </c>
      <c r="C14" s="8">
        <v>54.3</v>
      </c>
    </row>
    <row r="15" spans="1:3" x14ac:dyDescent="0.35">
      <c r="A15" s="1" t="s">
        <v>15</v>
      </c>
      <c r="B15" s="2">
        <v>74898.429999999993</v>
      </c>
      <c r="C15" s="2">
        <v>22.9</v>
      </c>
    </row>
    <row r="16" spans="1:3" x14ac:dyDescent="0.35">
      <c r="A16" s="1" t="s">
        <v>16</v>
      </c>
      <c r="B16" s="2">
        <v>95928.87</v>
      </c>
      <c r="C16" s="2">
        <v>29.3</v>
      </c>
    </row>
    <row r="17" spans="1:3" ht="15" thickBot="1" x14ac:dyDescent="0.4">
      <c r="A17" s="1" t="s">
        <v>17</v>
      </c>
      <c r="B17" s="2">
        <v>6854.81</v>
      </c>
      <c r="C17" s="2">
        <v>2.1</v>
      </c>
    </row>
    <row r="18" spans="1:3" ht="15" thickBot="1" x14ac:dyDescent="0.4">
      <c r="A18" s="7" t="s">
        <v>18</v>
      </c>
      <c r="B18" s="8">
        <v>6128.8</v>
      </c>
      <c r="C18" s="8">
        <v>1.9</v>
      </c>
    </row>
    <row r="19" spans="1:3" ht="18.5" customHeight="1" x14ac:dyDescent="0.35">
      <c r="A19" s="9" t="s">
        <v>19</v>
      </c>
      <c r="B19" s="2">
        <v>1928.35</v>
      </c>
      <c r="C19" s="2">
        <v>0.6</v>
      </c>
    </row>
    <row r="20" spans="1:3" x14ac:dyDescent="0.35">
      <c r="A20" s="1" t="s">
        <v>20</v>
      </c>
      <c r="B20" s="2">
        <v>273.27</v>
      </c>
      <c r="C20" s="2">
        <v>0.1</v>
      </c>
    </row>
    <row r="21" spans="1:3" x14ac:dyDescent="0.35">
      <c r="A21" s="1" t="s">
        <v>21</v>
      </c>
      <c r="B21" s="2">
        <v>3526.91</v>
      </c>
      <c r="C21" s="2">
        <v>1.1000000000000001</v>
      </c>
    </row>
    <row r="22" spans="1:3" x14ac:dyDescent="0.35">
      <c r="A22" s="1" t="s">
        <v>22</v>
      </c>
      <c r="B22" s="2">
        <v>326.45</v>
      </c>
      <c r="C22" s="2">
        <v>0.1</v>
      </c>
    </row>
    <row r="23" spans="1:3" ht="15" thickBot="1" x14ac:dyDescent="0.4">
      <c r="A23" s="1" t="s">
        <v>23</v>
      </c>
      <c r="B23" s="2">
        <v>73.849999999999994</v>
      </c>
      <c r="C23" s="2">
        <v>0</v>
      </c>
    </row>
    <row r="24" spans="1:3" ht="15" thickBot="1" x14ac:dyDescent="0.4">
      <c r="A24" s="7" t="s">
        <v>24</v>
      </c>
      <c r="B24" s="8">
        <v>10355.6</v>
      </c>
      <c r="C24" s="8">
        <v>3.2</v>
      </c>
    </row>
    <row r="25" spans="1:3" x14ac:dyDescent="0.35">
      <c r="A25" s="1" t="s">
        <v>25</v>
      </c>
      <c r="B25" s="2">
        <v>10192.59</v>
      </c>
      <c r="C25" s="2">
        <v>3.1</v>
      </c>
    </row>
    <row r="26" spans="1:3" ht="15" thickBot="1" x14ac:dyDescent="0.4">
      <c r="A26" s="1" t="s">
        <v>26</v>
      </c>
      <c r="B26" s="2">
        <v>163.05000000000001</v>
      </c>
      <c r="C26" s="2">
        <v>0</v>
      </c>
    </row>
    <row r="27" spans="1:3" ht="15" thickBot="1" x14ac:dyDescent="0.4">
      <c r="A27" s="7" t="s">
        <v>27</v>
      </c>
      <c r="B27" s="8">
        <v>2516.1999999999998</v>
      </c>
      <c r="C27" s="8">
        <v>0.8</v>
      </c>
    </row>
    <row r="28" spans="1:3" x14ac:dyDescent="0.35">
      <c r="A28" s="1" t="s">
        <v>28</v>
      </c>
      <c r="B28" s="2">
        <v>2268.8200000000002</v>
      </c>
      <c r="C28" s="2">
        <v>0.7</v>
      </c>
    </row>
    <row r="29" spans="1:3" ht="15" thickBot="1" x14ac:dyDescent="0.4">
      <c r="A29" s="1" t="s">
        <v>29</v>
      </c>
      <c r="B29" s="2">
        <v>247.35</v>
      </c>
      <c r="C29" s="2">
        <v>0.1</v>
      </c>
    </row>
    <row r="30" spans="1:3" ht="15" thickBot="1" x14ac:dyDescent="0.4">
      <c r="A30" s="10" t="s">
        <v>30</v>
      </c>
      <c r="B30" s="3">
        <v>327294</v>
      </c>
      <c r="C30" s="3">
        <v>100</v>
      </c>
    </row>
  </sheetData>
  <mergeCells count="2">
    <mergeCell ref="A1:A2"/>
    <mergeCell ref="B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opLeftCell="E1" workbookViewId="0">
      <selection activeCell="A42" sqref="A42:I43"/>
    </sheetView>
  </sheetViews>
  <sheetFormatPr baseColWidth="10" defaultRowHeight="14.5" x14ac:dyDescent="0.35"/>
  <cols>
    <col min="1" max="1" width="21.54296875" bestFit="1" customWidth="1"/>
    <col min="2" max="2" width="8.26953125" customWidth="1"/>
  </cols>
  <sheetData>
    <row r="1" spans="1:12" x14ac:dyDescent="0.35">
      <c r="A1" s="62" t="s">
        <v>31</v>
      </c>
      <c r="B1" s="62"/>
      <c r="C1" s="62"/>
      <c r="D1" s="62"/>
      <c r="E1" s="62">
        <v>1961</v>
      </c>
      <c r="F1" s="62"/>
      <c r="G1" s="62">
        <v>1990</v>
      </c>
      <c r="H1" s="62"/>
      <c r="I1" s="62">
        <v>2006</v>
      </c>
      <c r="J1" s="62"/>
      <c r="K1" s="62">
        <v>2014</v>
      </c>
      <c r="L1" s="62"/>
    </row>
    <row r="2" spans="1:12" ht="15" thickBot="1" x14ac:dyDescent="0.4">
      <c r="A2" s="67"/>
      <c r="B2" s="67"/>
      <c r="C2" s="67"/>
      <c r="D2" s="67"/>
      <c r="E2" s="15" t="s">
        <v>2</v>
      </c>
      <c r="F2" s="15" t="s">
        <v>1</v>
      </c>
      <c r="G2" s="15" t="s">
        <v>2</v>
      </c>
      <c r="H2" s="15" t="s">
        <v>1</v>
      </c>
      <c r="I2" s="15" t="s">
        <v>2</v>
      </c>
      <c r="J2" s="15" t="s">
        <v>1</v>
      </c>
      <c r="K2" s="15" t="s">
        <v>2</v>
      </c>
      <c r="L2" s="15" t="s">
        <v>1</v>
      </c>
    </row>
    <row r="3" spans="1:12" x14ac:dyDescent="0.35">
      <c r="A3" s="65" t="s">
        <v>32</v>
      </c>
      <c r="B3" s="65"/>
      <c r="C3" s="65"/>
      <c r="D3" s="65"/>
      <c r="E3" s="17"/>
      <c r="F3" s="17"/>
      <c r="G3" s="17"/>
      <c r="H3" s="17"/>
      <c r="I3" s="17"/>
      <c r="J3" s="17"/>
      <c r="K3" s="17"/>
      <c r="L3" s="17"/>
    </row>
    <row r="4" spans="1:12" x14ac:dyDescent="0.35">
      <c r="A4" s="66"/>
      <c r="B4" s="66"/>
      <c r="C4" s="64"/>
      <c r="D4" s="64"/>
      <c r="E4" s="17"/>
      <c r="F4" s="17"/>
      <c r="G4" s="17"/>
      <c r="H4" s="17"/>
      <c r="I4" s="17"/>
      <c r="J4" s="17"/>
      <c r="K4" s="17"/>
      <c r="L4" s="17"/>
    </row>
    <row r="5" spans="1:12" ht="23" customHeight="1" x14ac:dyDescent="0.35">
      <c r="A5" s="63" t="s">
        <v>39</v>
      </c>
      <c r="B5" s="63"/>
      <c r="C5" s="63"/>
      <c r="D5" s="63"/>
      <c r="E5" s="13" t="s">
        <v>33</v>
      </c>
      <c r="F5" s="13" t="s">
        <v>40</v>
      </c>
      <c r="G5" s="13" t="s">
        <v>34</v>
      </c>
      <c r="H5" s="13" t="s">
        <v>41</v>
      </c>
      <c r="I5" s="13" t="s">
        <v>36</v>
      </c>
      <c r="J5" s="13" t="s">
        <v>42</v>
      </c>
      <c r="K5" s="13" t="s">
        <v>43</v>
      </c>
      <c r="L5" s="13" t="s">
        <v>44</v>
      </c>
    </row>
    <row r="6" spans="1:12" x14ac:dyDescent="0.35">
      <c r="A6" s="64" t="s">
        <v>45</v>
      </c>
      <c r="B6" s="64"/>
      <c r="C6" s="64" t="s">
        <v>7</v>
      </c>
      <c r="D6" s="64"/>
      <c r="E6" s="17" t="s">
        <v>36</v>
      </c>
      <c r="F6" s="17" t="s">
        <v>46</v>
      </c>
      <c r="G6" s="17" t="s">
        <v>36</v>
      </c>
      <c r="H6" s="17" t="s">
        <v>47</v>
      </c>
      <c r="I6" s="17" t="s">
        <v>48</v>
      </c>
      <c r="J6" s="17" t="s">
        <v>49</v>
      </c>
      <c r="K6" s="17" t="s">
        <v>50</v>
      </c>
      <c r="L6" s="17" t="s">
        <v>51</v>
      </c>
    </row>
    <row r="7" spans="1:12" x14ac:dyDescent="0.35">
      <c r="A7" s="64"/>
      <c r="B7" s="64"/>
      <c r="C7" s="64" t="s">
        <v>8</v>
      </c>
      <c r="D7" s="64"/>
      <c r="E7" s="17" t="s">
        <v>52</v>
      </c>
      <c r="F7" s="17" t="s">
        <v>53</v>
      </c>
      <c r="G7" s="17" t="s">
        <v>52</v>
      </c>
      <c r="H7" s="17" t="s">
        <v>54</v>
      </c>
      <c r="I7" s="17" t="s">
        <v>55</v>
      </c>
      <c r="J7" s="17" t="s">
        <v>56</v>
      </c>
      <c r="K7" s="17" t="s">
        <v>55</v>
      </c>
      <c r="L7" s="17" t="s">
        <v>57</v>
      </c>
    </row>
    <row r="8" spans="1:12" x14ac:dyDescent="0.35">
      <c r="A8" s="63" t="s">
        <v>39</v>
      </c>
      <c r="B8" s="63"/>
      <c r="C8" s="63"/>
      <c r="D8" s="63"/>
      <c r="E8" s="17" t="s">
        <v>58</v>
      </c>
      <c r="F8" s="17" t="s">
        <v>59</v>
      </c>
      <c r="G8" s="17" t="s">
        <v>58</v>
      </c>
      <c r="H8" s="17" t="s">
        <v>60</v>
      </c>
      <c r="I8" s="17" t="s">
        <v>61</v>
      </c>
      <c r="J8" s="17" t="s">
        <v>62</v>
      </c>
      <c r="K8" s="17" t="s">
        <v>63</v>
      </c>
      <c r="L8" s="17" t="s">
        <v>64</v>
      </c>
    </row>
    <row r="9" spans="1:12" x14ac:dyDescent="0.35">
      <c r="A9" s="64" t="s">
        <v>65</v>
      </c>
      <c r="B9" s="64"/>
      <c r="C9" s="64" t="s">
        <v>10</v>
      </c>
      <c r="D9" s="16" t="s">
        <v>66</v>
      </c>
      <c r="E9" s="17" t="s">
        <v>37</v>
      </c>
      <c r="F9" s="17" t="s">
        <v>67</v>
      </c>
      <c r="G9" s="17" t="s">
        <v>37</v>
      </c>
      <c r="H9" s="17" t="s">
        <v>67</v>
      </c>
      <c r="I9" s="17" t="s">
        <v>37</v>
      </c>
      <c r="J9" s="17" t="s">
        <v>67</v>
      </c>
      <c r="K9" s="17" t="s">
        <v>37</v>
      </c>
      <c r="L9" s="17" t="s">
        <v>68</v>
      </c>
    </row>
    <row r="10" spans="1:12" x14ac:dyDescent="0.35">
      <c r="A10" s="64"/>
      <c r="B10" s="64"/>
      <c r="C10" s="64"/>
      <c r="D10" s="16" t="s">
        <v>69</v>
      </c>
      <c r="E10" s="17" t="s">
        <v>70</v>
      </c>
      <c r="F10" s="17" t="s">
        <v>71</v>
      </c>
      <c r="G10" s="17" t="s">
        <v>72</v>
      </c>
      <c r="H10" s="17" t="s">
        <v>73</v>
      </c>
      <c r="I10" s="17" t="s">
        <v>74</v>
      </c>
      <c r="J10" s="17" t="s">
        <v>75</v>
      </c>
      <c r="K10" s="17" t="s">
        <v>76</v>
      </c>
      <c r="L10" s="17" t="s">
        <v>77</v>
      </c>
    </row>
    <row r="11" spans="1:12" x14ac:dyDescent="0.35">
      <c r="A11" s="64"/>
      <c r="B11" s="64"/>
      <c r="C11" s="64" t="s">
        <v>78</v>
      </c>
      <c r="D11" s="64"/>
      <c r="E11" s="17" t="s">
        <v>79</v>
      </c>
      <c r="F11" s="17" t="s">
        <v>80</v>
      </c>
      <c r="G11" s="17" t="s">
        <v>52</v>
      </c>
      <c r="H11" s="17" t="s">
        <v>81</v>
      </c>
      <c r="I11" s="17" t="s">
        <v>43</v>
      </c>
      <c r="J11" s="17" t="s">
        <v>82</v>
      </c>
      <c r="K11" s="17" t="s">
        <v>48</v>
      </c>
      <c r="L11" s="17" t="s">
        <v>83</v>
      </c>
    </row>
    <row r="12" spans="1:12" x14ac:dyDescent="0.35">
      <c r="A12" s="64"/>
      <c r="B12" s="64"/>
      <c r="C12" s="64" t="s">
        <v>12</v>
      </c>
      <c r="D12" s="64"/>
      <c r="E12" s="17" t="s">
        <v>84</v>
      </c>
      <c r="F12" s="17" t="s">
        <v>85</v>
      </c>
      <c r="G12" s="17" t="s">
        <v>86</v>
      </c>
      <c r="H12" s="17" t="s">
        <v>87</v>
      </c>
      <c r="I12" s="17" t="s">
        <v>88</v>
      </c>
      <c r="J12" s="17" t="s">
        <v>89</v>
      </c>
      <c r="K12" s="17" t="s">
        <v>88</v>
      </c>
      <c r="L12" s="17" t="s">
        <v>90</v>
      </c>
    </row>
    <row r="13" spans="1:12" x14ac:dyDescent="0.35">
      <c r="A13" s="64"/>
      <c r="B13" s="64"/>
      <c r="C13" s="64" t="s">
        <v>13</v>
      </c>
      <c r="D13" s="64"/>
      <c r="E13" s="17" t="s">
        <v>84</v>
      </c>
      <c r="F13" s="17" t="s">
        <v>91</v>
      </c>
      <c r="G13" s="17" t="s">
        <v>92</v>
      </c>
      <c r="H13" s="17" t="s">
        <v>93</v>
      </c>
      <c r="I13" s="17" t="s">
        <v>52</v>
      </c>
      <c r="J13" s="17" t="s">
        <v>94</v>
      </c>
      <c r="K13" s="17" t="s">
        <v>52</v>
      </c>
      <c r="L13" s="17" t="s">
        <v>95</v>
      </c>
    </row>
    <row r="14" spans="1:12" x14ac:dyDescent="0.35">
      <c r="A14" s="63" t="s">
        <v>39</v>
      </c>
      <c r="B14" s="63"/>
      <c r="C14" s="63"/>
      <c r="D14" s="63"/>
      <c r="E14" s="13" t="s">
        <v>96</v>
      </c>
      <c r="F14" s="13" t="s">
        <v>97</v>
      </c>
      <c r="G14" s="13" t="s">
        <v>98</v>
      </c>
      <c r="H14" s="13" t="s">
        <v>99</v>
      </c>
      <c r="I14" s="13" t="s">
        <v>100</v>
      </c>
      <c r="J14" s="13" t="s">
        <v>101</v>
      </c>
      <c r="K14" s="13" t="s">
        <v>102</v>
      </c>
      <c r="L14" s="13" t="s">
        <v>103</v>
      </c>
    </row>
    <row r="15" spans="1:12" x14ac:dyDescent="0.35">
      <c r="A15" s="64" t="s">
        <v>104</v>
      </c>
      <c r="B15" s="64"/>
      <c r="C15" s="64" t="s">
        <v>15</v>
      </c>
      <c r="D15" s="16" t="s">
        <v>105</v>
      </c>
      <c r="E15" s="17" t="s">
        <v>106</v>
      </c>
      <c r="F15" s="17" t="s">
        <v>107</v>
      </c>
      <c r="G15" s="17" t="s">
        <v>108</v>
      </c>
      <c r="H15" s="17" t="s">
        <v>109</v>
      </c>
      <c r="I15" s="17" t="s">
        <v>110</v>
      </c>
      <c r="J15" s="17" t="s">
        <v>111</v>
      </c>
      <c r="K15" s="17" t="s">
        <v>112</v>
      </c>
      <c r="L15" s="17" t="s">
        <v>113</v>
      </c>
    </row>
    <row r="16" spans="1:12" x14ac:dyDescent="0.35">
      <c r="A16" s="64"/>
      <c r="B16" s="64"/>
      <c r="C16" s="64"/>
      <c r="D16" s="16" t="s">
        <v>114</v>
      </c>
      <c r="E16" s="17" t="s">
        <v>115</v>
      </c>
      <c r="F16" s="17" t="s">
        <v>116</v>
      </c>
      <c r="G16" s="17" t="s">
        <v>108</v>
      </c>
      <c r="H16" s="17" t="s">
        <v>117</v>
      </c>
      <c r="I16" s="17" t="s">
        <v>118</v>
      </c>
      <c r="J16" s="17" t="s">
        <v>119</v>
      </c>
      <c r="K16" s="17" t="s">
        <v>120</v>
      </c>
      <c r="L16" s="17" t="s">
        <v>121</v>
      </c>
    </row>
    <row r="17" spans="1:12" x14ac:dyDescent="0.35">
      <c r="A17" s="64"/>
      <c r="B17" s="64"/>
      <c r="C17" s="64"/>
      <c r="D17" s="16" t="s">
        <v>122</v>
      </c>
      <c r="E17" s="17" t="s">
        <v>37</v>
      </c>
      <c r="F17" s="17" t="s">
        <v>123</v>
      </c>
      <c r="G17" s="17" t="s">
        <v>37</v>
      </c>
      <c r="H17" s="17" t="s">
        <v>124</v>
      </c>
      <c r="I17" s="17" t="s">
        <v>37</v>
      </c>
      <c r="J17" s="17" t="s">
        <v>125</v>
      </c>
      <c r="K17" s="17" t="s">
        <v>126</v>
      </c>
      <c r="L17" s="17" t="s">
        <v>127</v>
      </c>
    </row>
    <row r="18" spans="1:12" x14ac:dyDescent="0.35">
      <c r="A18" s="64"/>
      <c r="B18" s="64"/>
      <c r="C18" s="64" t="s">
        <v>16</v>
      </c>
      <c r="D18" s="16" t="s">
        <v>128</v>
      </c>
      <c r="E18" s="17" t="s">
        <v>129</v>
      </c>
      <c r="F18" s="17" t="s">
        <v>130</v>
      </c>
      <c r="G18" s="17" t="s">
        <v>131</v>
      </c>
      <c r="H18" s="17" t="s">
        <v>132</v>
      </c>
      <c r="I18" s="17" t="s">
        <v>133</v>
      </c>
      <c r="J18" s="17" t="s">
        <v>134</v>
      </c>
      <c r="K18" s="17" t="s">
        <v>131</v>
      </c>
      <c r="L18" s="17" t="s">
        <v>135</v>
      </c>
    </row>
    <row r="19" spans="1:12" x14ac:dyDescent="0.35">
      <c r="A19" s="64"/>
      <c r="B19" s="64"/>
      <c r="C19" s="64"/>
      <c r="D19" s="16" t="s">
        <v>136</v>
      </c>
      <c r="E19" s="17" t="s">
        <v>137</v>
      </c>
      <c r="F19" s="17" t="s">
        <v>138</v>
      </c>
      <c r="G19" s="17" t="s">
        <v>139</v>
      </c>
      <c r="H19" s="17" t="s">
        <v>140</v>
      </c>
      <c r="I19" s="17" t="s">
        <v>141</v>
      </c>
      <c r="J19" s="17" t="s">
        <v>142</v>
      </c>
      <c r="K19" s="17" t="s">
        <v>143</v>
      </c>
      <c r="L19" s="17" t="s">
        <v>144</v>
      </c>
    </row>
    <row r="20" spans="1:12" x14ac:dyDescent="0.35">
      <c r="A20" s="64"/>
      <c r="B20" s="64"/>
      <c r="C20" s="64"/>
      <c r="D20" s="16" t="s">
        <v>145</v>
      </c>
      <c r="E20" s="17" t="s">
        <v>118</v>
      </c>
      <c r="F20" s="17" t="s">
        <v>146</v>
      </c>
      <c r="G20" s="17" t="s">
        <v>147</v>
      </c>
      <c r="H20" s="17" t="s">
        <v>148</v>
      </c>
      <c r="I20" s="17" t="s">
        <v>149</v>
      </c>
      <c r="J20" s="17" t="s">
        <v>150</v>
      </c>
      <c r="K20" s="17" t="s">
        <v>149</v>
      </c>
      <c r="L20" s="17" t="s">
        <v>151</v>
      </c>
    </row>
    <row r="21" spans="1:12" x14ac:dyDescent="0.35">
      <c r="A21" s="64"/>
      <c r="B21" s="64"/>
      <c r="C21" s="64"/>
      <c r="D21" s="16" t="s">
        <v>152</v>
      </c>
      <c r="E21" s="17" t="s">
        <v>33</v>
      </c>
      <c r="F21" s="17" t="s">
        <v>153</v>
      </c>
      <c r="G21" s="17" t="s">
        <v>33</v>
      </c>
      <c r="H21" s="17" t="s">
        <v>154</v>
      </c>
      <c r="I21" s="17" t="s">
        <v>33</v>
      </c>
      <c r="J21" s="17" t="s">
        <v>155</v>
      </c>
      <c r="K21" s="17" t="s">
        <v>126</v>
      </c>
      <c r="L21" s="17" t="s">
        <v>156</v>
      </c>
    </row>
    <row r="22" spans="1:12" x14ac:dyDescent="0.35">
      <c r="A22" s="64"/>
      <c r="B22" s="64"/>
      <c r="C22" s="64" t="s">
        <v>17</v>
      </c>
      <c r="D22" s="16" t="s">
        <v>157</v>
      </c>
      <c r="E22" s="17" t="s">
        <v>43</v>
      </c>
      <c r="F22" s="17" t="s">
        <v>158</v>
      </c>
      <c r="G22" s="17" t="s">
        <v>48</v>
      </c>
      <c r="H22" s="17" t="s">
        <v>159</v>
      </c>
      <c r="I22" s="17" t="s">
        <v>50</v>
      </c>
      <c r="J22" s="17" t="s">
        <v>160</v>
      </c>
      <c r="K22" s="17" t="s">
        <v>161</v>
      </c>
      <c r="L22" s="17" t="s">
        <v>162</v>
      </c>
    </row>
    <row r="23" spans="1:12" x14ac:dyDescent="0.35">
      <c r="A23" s="64"/>
      <c r="B23" s="64"/>
      <c r="C23" s="64"/>
      <c r="D23" s="16" t="s">
        <v>163</v>
      </c>
      <c r="E23" s="17" t="s">
        <v>36</v>
      </c>
      <c r="F23" s="17" t="s">
        <v>164</v>
      </c>
      <c r="G23" s="17" t="s">
        <v>35</v>
      </c>
      <c r="H23" s="17" t="s">
        <v>165</v>
      </c>
      <c r="I23" s="17" t="s">
        <v>35</v>
      </c>
      <c r="J23" s="17" t="s">
        <v>166</v>
      </c>
      <c r="K23" s="17" t="s">
        <v>35</v>
      </c>
      <c r="L23" s="17" t="s">
        <v>167</v>
      </c>
    </row>
    <row r="24" spans="1:12" x14ac:dyDescent="0.35">
      <c r="A24" s="63" t="s">
        <v>39</v>
      </c>
      <c r="B24" s="63"/>
      <c r="C24" s="63"/>
      <c r="D24" s="63"/>
      <c r="E24" s="13" t="s">
        <v>168</v>
      </c>
      <c r="F24" s="13" t="s">
        <v>169</v>
      </c>
      <c r="G24" s="13" t="s">
        <v>170</v>
      </c>
      <c r="H24" s="13" t="s">
        <v>171</v>
      </c>
      <c r="I24" s="13" t="s">
        <v>172</v>
      </c>
      <c r="J24" s="13" t="s">
        <v>173</v>
      </c>
      <c r="K24" s="13" t="s">
        <v>174</v>
      </c>
      <c r="L24" s="13" t="s">
        <v>175</v>
      </c>
    </row>
    <row r="25" spans="1:12" x14ac:dyDescent="0.35">
      <c r="A25" s="64" t="s">
        <v>176</v>
      </c>
      <c r="B25" s="64"/>
      <c r="C25" s="64" t="s">
        <v>177</v>
      </c>
      <c r="D25" s="64"/>
      <c r="E25" s="17" t="s">
        <v>36</v>
      </c>
      <c r="F25" s="17" t="s">
        <v>178</v>
      </c>
      <c r="G25" s="17" t="s">
        <v>36</v>
      </c>
      <c r="H25" s="17" t="s">
        <v>179</v>
      </c>
      <c r="I25" s="17" t="s">
        <v>36</v>
      </c>
      <c r="J25" s="17" t="s">
        <v>180</v>
      </c>
      <c r="K25" s="17" t="s">
        <v>36</v>
      </c>
      <c r="L25" s="17" t="s">
        <v>181</v>
      </c>
    </row>
    <row r="26" spans="1:12" x14ac:dyDescent="0.35">
      <c r="A26" s="64"/>
      <c r="B26" s="64"/>
      <c r="C26" s="64" t="s">
        <v>20</v>
      </c>
      <c r="D26" s="64"/>
      <c r="E26" s="17" t="s">
        <v>126</v>
      </c>
      <c r="F26" s="17" t="s">
        <v>182</v>
      </c>
      <c r="G26" s="17" t="s">
        <v>126</v>
      </c>
      <c r="H26" s="17" t="s">
        <v>183</v>
      </c>
      <c r="I26" s="17" t="s">
        <v>126</v>
      </c>
      <c r="J26" s="17" t="s">
        <v>184</v>
      </c>
      <c r="K26" s="17" t="s">
        <v>126</v>
      </c>
      <c r="L26" s="17" t="s">
        <v>185</v>
      </c>
    </row>
    <row r="27" spans="1:12" x14ac:dyDescent="0.35">
      <c r="A27" s="64"/>
      <c r="B27" s="64"/>
      <c r="C27" s="64" t="s">
        <v>186</v>
      </c>
      <c r="D27" s="64"/>
      <c r="E27" s="17" t="s">
        <v>43</v>
      </c>
      <c r="F27" s="17" t="s">
        <v>187</v>
      </c>
      <c r="G27" s="17" t="s">
        <v>161</v>
      </c>
      <c r="H27" s="17" t="s">
        <v>188</v>
      </c>
      <c r="I27" s="17" t="s">
        <v>161</v>
      </c>
      <c r="J27" s="17" t="s">
        <v>189</v>
      </c>
      <c r="K27" s="17" t="s">
        <v>43</v>
      </c>
      <c r="L27" s="17" t="s">
        <v>190</v>
      </c>
    </row>
    <row r="28" spans="1:12" x14ac:dyDescent="0.35">
      <c r="A28" s="64"/>
      <c r="B28" s="64"/>
      <c r="C28" s="64" t="s">
        <v>22</v>
      </c>
      <c r="D28" s="64"/>
      <c r="E28" s="17" t="s">
        <v>126</v>
      </c>
      <c r="F28" s="17" t="s">
        <v>191</v>
      </c>
      <c r="G28" s="17" t="s">
        <v>126</v>
      </c>
      <c r="H28" s="17" t="s">
        <v>192</v>
      </c>
      <c r="I28" s="17" t="s">
        <v>33</v>
      </c>
      <c r="J28" s="17" t="s">
        <v>193</v>
      </c>
      <c r="K28" s="17" t="s">
        <v>33</v>
      </c>
      <c r="L28" s="17" t="s">
        <v>194</v>
      </c>
    </row>
    <row r="29" spans="1:12" x14ac:dyDescent="0.35">
      <c r="A29" s="64"/>
      <c r="B29" s="64"/>
      <c r="C29" s="64" t="s">
        <v>195</v>
      </c>
      <c r="D29" s="64"/>
      <c r="E29" s="17" t="s">
        <v>126</v>
      </c>
      <c r="F29" s="17" t="s">
        <v>196</v>
      </c>
      <c r="G29" s="17" t="s">
        <v>33</v>
      </c>
      <c r="H29" s="17" t="s">
        <v>197</v>
      </c>
      <c r="I29" s="17" t="s">
        <v>126</v>
      </c>
      <c r="J29" s="17" t="s">
        <v>198</v>
      </c>
      <c r="K29" s="17" t="s">
        <v>126</v>
      </c>
      <c r="L29" s="17" t="s">
        <v>199</v>
      </c>
    </row>
    <row r="30" spans="1:12" x14ac:dyDescent="0.35">
      <c r="A30" s="63" t="s">
        <v>39</v>
      </c>
      <c r="B30" s="63"/>
      <c r="C30" s="63"/>
      <c r="D30" s="63"/>
      <c r="E30" s="13" t="s">
        <v>92</v>
      </c>
      <c r="F30" s="13" t="s">
        <v>200</v>
      </c>
      <c r="G30" s="13" t="s">
        <v>58</v>
      </c>
      <c r="H30" s="13" t="s">
        <v>201</v>
      </c>
      <c r="I30" s="13" t="s">
        <v>58</v>
      </c>
      <c r="J30" s="13" t="s">
        <v>202</v>
      </c>
      <c r="K30" s="13" t="s">
        <v>84</v>
      </c>
      <c r="L30" s="13" t="s">
        <v>203</v>
      </c>
    </row>
    <row r="31" spans="1:12" x14ac:dyDescent="0.35">
      <c r="A31" s="64" t="s">
        <v>204</v>
      </c>
      <c r="B31" s="64"/>
      <c r="C31" s="64" t="s">
        <v>25</v>
      </c>
      <c r="D31" s="64"/>
      <c r="E31" s="17" t="s">
        <v>37</v>
      </c>
      <c r="F31" s="17" t="s">
        <v>205</v>
      </c>
      <c r="G31" s="17" t="s">
        <v>37</v>
      </c>
      <c r="H31" s="17" t="s">
        <v>205</v>
      </c>
      <c r="I31" s="17" t="s">
        <v>37</v>
      </c>
      <c r="J31" s="17" t="s">
        <v>79</v>
      </c>
      <c r="K31" s="17" t="s">
        <v>37</v>
      </c>
      <c r="L31" s="17" t="s">
        <v>79</v>
      </c>
    </row>
    <row r="32" spans="1:12" x14ac:dyDescent="0.35">
      <c r="A32" s="64"/>
      <c r="B32" s="64"/>
      <c r="C32" s="64" t="s">
        <v>206</v>
      </c>
      <c r="D32" s="64"/>
      <c r="E32" s="17" t="s">
        <v>37</v>
      </c>
      <c r="F32" s="17" t="s">
        <v>207</v>
      </c>
      <c r="G32" s="17" t="s">
        <v>37</v>
      </c>
      <c r="H32" s="17" t="s">
        <v>208</v>
      </c>
      <c r="I32" s="17" t="s">
        <v>37</v>
      </c>
      <c r="J32" s="17" t="s">
        <v>209</v>
      </c>
      <c r="K32" s="17" t="s">
        <v>37</v>
      </c>
      <c r="L32" s="17" t="s">
        <v>210</v>
      </c>
    </row>
    <row r="33" spans="1:19" x14ac:dyDescent="0.35">
      <c r="A33" s="63" t="s">
        <v>39</v>
      </c>
      <c r="B33" s="63"/>
      <c r="C33" s="63"/>
      <c r="D33" s="63"/>
      <c r="E33" s="13" t="s">
        <v>37</v>
      </c>
      <c r="F33" s="13" t="s">
        <v>211</v>
      </c>
      <c r="G33" s="13" t="s">
        <v>37</v>
      </c>
      <c r="H33" s="13" t="s">
        <v>212</v>
      </c>
      <c r="I33" s="13" t="s">
        <v>37</v>
      </c>
      <c r="J33" s="13" t="s">
        <v>38</v>
      </c>
      <c r="K33" s="13" t="s">
        <v>37</v>
      </c>
      <c r="L33" s="13" t="s">
        <v>213</v>
      </c>
    </row>
    <row r="34" spans="1:19" x14ac:dyDescent="0.35">
      <c r="A34" s="64" t="s">
        <v>214</v>
      </c>
      <c r="B34" s="64"/>
      <c r="C34" s="64" t="s">
        <v>28</v>
      </c>
      <c r="D34" s="64"/>
      <c r="E34" s="17" t="s">
        <v>43</v>
      </c>
      <c r="F34" s="17" t="s">
        <v>215</v>
      </c>
      <c r="G34" s="17" t="s">
        <v>161</v>
      </c>
      <c r="H34" s="17" t="s">
        <v>216</v>
      </c>
      <c r="I34" s="17" t="s">
        <v>161</v>
      </c>
      <c r="J34" s="17" t="s">
        <v>217</v>
      </c>
      <c r="K34" s="17" t="s">
        <v>161</v>
      </c>
      <c r="L34" s="17" t="s">
        <v>217</v>
      </c>
    </row>
    <row r="35" spans="1:19" x14ac:dyDescent="0.35">
      <c r="A35" s="64"/>
      <c r="B35" s="64"/>
      <c r="C35" s="64" t="s">
        <v>29</v>
      </c>
      <c r="D35" s="64"/>
      <c r="E35" s="17" t="s">
        <v>37</v>
      </c>
      <c r="F35" s="17" t="s">
        <v>218</v>
      </c>
      <c r="G35" s="17" t="s">
        <v>37</v>
      </c>
      <c r="H35" s="17" t="s">
        <v>219</v>
      </c>
      <c r="I35" s="17" t="s">
        <v>126</v>
      </c>
      <c r="J35" s="17" t="s">
        <v>220</v>
      </c>
      <c r="K35" s="17" t="s">
        <v>126</v>
      </c>
      <c r="L35" s="17" t="s">
        <v>220</v>
      </c>
    </row>
    <row r="36" spans="1:19" x14ac:dyDescent="0.35">
      <c r="A36" s="63" t="s">
        <v>39</v>
      </c>
      <c r="B36" s="63"/>
      <c r="C36" s="63"/>
      <c r="D36" s="63"/>
      <c r="E36" s="13" t="s">
        <v>161</v>
      </c>
      <c r="F36" s="13" t="s">
        <v>221</v>
      </c>
      <c r="G36" s="13" t="s">
        <v>161</v>
      </c>
      <c r="H36" s="13" t="s">
        <v>222</v>
      </c>
      <c r="I36" s="13" t="s">
        <v>161</v>
      </c>
      <c r="J36" s="13" t="s">
        <v>223</v>
      </c>
      <c r="K36" s="13" t="s">
        <v>161</v>
      </c>
      <c r="L36" s="13" t="s">
        <v>223</v>
      </c>
    </row>
    <row r="37" spans="1:19" ht="15" thickBot="1" x14ac:dyDescent="0.4">
      <c r="A37" s="14"/>
      <c r="B37" s="14"/>
      <c r="C37" s="14"/>
      <c r="D37" s="14"/>
      <c r="E37" s="15" t="s">
        <v>224</v>
      </c>
      <c r="F37" s="15" t="s">
        <v>225</v>
      </c>
      <c r="G37" s="15" t="s">
        <v>224</v>
      </c>
      <c r="H37" s="15" t="s">
        <v>225</v>
      </c>
      <c r="I37" s="15" t="s">
        <v>224</v>
      </c>
      <c r="J37" s="15" t="s">
        <v>225</v>
      </c>
      <c r="K37" s="15" t="s">
        <v>224</v>
      </c>
      <c r="L37" s="15" t="s">
        <v>225</v>
      </c>
    </row>
    <row r="38" spans="1:19" x14ac:dyDescent="0.35">
      <c r="A38" s="18"/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</row>
    <row r="39" spans="1:19" ht="15" thickBot="1" x14ac:dyDescent="0.4"/>
    <row r="40" spans="1:19" ht="15" thickBot="1" x14ac:dyDescent="0.4">
      <c r="C40" s="62">
        <v>1961</v>
      </c>
      <c r="D40" s="62"/>
      <c r="E40" s="62">
        <v>1990</v>
      </c>
      <c r="F40" s="62"/>
      <c r="G40" s="62">
        <v>2006</v>
      </c>
      <c r="H40" s="62"/>
      <c r="I40" s="62">
        <v>2019</v>
      </c>
      <c r="J40" s="62"/>
      <c r="M40" s="56" t="s">
        <v>0</v>
      </c>
      <c r="N40" s="60">
        <v>2017</v>
      </c>
      <c r="O40" s="59"/>
      <c r="P40" s="58">
        <v>2019</v>
      </c>
      <c r="Q40" s="59"/>
      <c r="R40" s="58" t="s">
        <v>227</v>
      </c>
      <c r="S40" s="61"/>
    </row>
    <row r="41" spans="1:19" ht="29.5" thickBot="1" x14ac:dyDescent="0.4">
      <c r="B41" s="15" t="s">
        <v>2</v>
      </c>
      <c r="C41" s="15" t="s">
        <v>1</v>
      </c>
      <c r="D41" s="15" t="s">
        <v>2</v>
      </c>
      <c r="E41" s="15" t="s">
        <v>1</v>
      </c>
      <c r="F41" s="15" t="s">
        <v>2</v>
      </c>
      <c r="G41" s="15" t="s">
        <v>1</v>
      </c>
      <c r="H41" s="15" t="s">
        <v>2</v>
      </c>
      <c r="I41" s="15" t="s">
        <v>1</v>
      </c>
      <c r="M41" s="57"/>
      <c r="N41" s="20" t="s">
        <v>1</v>
      </c>
      <c r="O41" s="4" t="s">
        <v>2</v>
      </c>
      <c r="P41" s="20" t="s">
        <v>1</v>
      </c>
      <c r="Q41" s="4" t="s">
        <v>2</v>
      </c>
      <c r="R41" s="20" t="s">
        <v>1</v>
      </c>
      <c r="S41" s="21" t="s">
        <v>2</v>
      </c>
    </row>
    <row r="42" spans="1:19" ht="15" thickBot="1" x14ac:dyDescent="0.4">
      <c r="A42" s="24" t="s">
        <v>228</v>
      </c>
      <c r="B42" s="27" t="s">
        <v>33</v>
      </c>
      <c r="C42" s="27" t="s">
        <v>40</v>
      </c>
      <c r="D42" s="27" t="s">
        <v>34</v>
      </c>
      <c r="E42" s="27" t="s">
        <v>41</v>
      </c>
      <c r="F42" s="27" t="s">
        <v>36</v>
      </c>
      <c r="G42" s="27" t="s">
        <v>42</v>
      </c>
      <c r="H42" s="28">
        <v>0.7</v>
      </c>
      <c r="I42" s="28">
        <v>2157.1</v>
      </c>
      <c r="M42" s="5" t="s">
        <v>3</v>
      </c>
      <c r="N42" s="6">
        <v>2028.7</v>
      </c>
      <c r="O42" s="6">
        <v>0.6</v>
      </c>
      <c r="P42" s="6">
        <v>2157.1</v>
      </c>
      <c r="Q42" s="6">
        <v>0.7</v>
      </c>
      <c r="R42" s="6">
        <v>128.4</v>
      </c>
      <c r="S42" s="6">
        <v>0.04</v>
      </c>
    </row>
    <row r="43" spans="1:19" x14ac:dyDescent="0.35">
      <c r="A43" s="25" t="s">
        <v>229</v>
      </c>
      <c r="B43" s="27" t="s">
        <v>58</v>
      </c>
      <c r="C43" s="27" t="s">
        <v>59</v>
      </c>
      <c r="D43" s="27" t="s">
        <v>58</v>
      </c>
      <c r="E43" s="27" t="s">
        <v>60</v>
      </c>
      <c r="F43" s="27" t="s">
        <v>61</v>
      </c>
      <c r="G43" s="27" t="s">
        <v>62</v>
      </c>
      <c r="H43" s="28">
        <v>7.6</v>
      </c>
      <c r="I43" s="28">
        <v>24719.599999999999</v>
      </c>
      <c r="M43" s="1" t="s">
        <v>4</v>
      </c>
      <c r="N43" s="2">
        <v>1777.6</v>
      </c>
      <c r="O43" s="2">
        <v>0.5</v>
      </c>
      <c r="P43" s="2">
        <v>1916.54</v>
      </c>
      <c r="Q43" s="2">
        <v>0.6</v>
      </c>
      <c r="R43" s="2">
        <v>138.9</v>
      </c>
      <c r="S43" s="2">
        <v>0.04</v>
      </c>
    </row>
    <row r="44" spans="1:19" ht="15" thickBot="1" x14ac:dyDescent="0.4">
      <c r="A44" s="25" t="s">
        <v>230</v>
      </c>
      <c r="B44" s="27" t="s">
        <v>96</v>
      </c>
      <c r="C44" s="27" t="s">
        <v>97</v>
      </c>
      <c r="D44" s="27" t="s">
        <v>98</v>
      </c>
      <c r="E44" s="27" t="s">
        <v>99</v>
      </c>
      <c r="F44" s="27" t="s">
        <v>100</v>
      </c>
      <c r="G44" s="27" t="s">
        <v>101</v>
      </c>
      <c r="H44" s="28">
        <v>31.7</v>
      </c>
      <c r="I44" s="28">
        <v>108735.1</v>
      </c>
      <c r="M44" s="1" t="s">
        <v>5</v>
      </c>
      <c r="N44" s="2">
        <v>251.11</v>
      </c>
      <c r="O44" s="2">
        <v>0.1</v>
      </c>
      <c r="P44" s="2">
        <v>240.59</v>
      </c>
      <c r="Q44" s="2">
        <v>0.1</v>
      </c>
      <c r="R44" s="2">
        <v>-10.5</v>
      </c>
      <c r="S44" s="2">
        <v>0</v>
      </c>
    </row>
    <row r="45" spans="1:19" ht="15" thickBot="1" x14ac:dyDescent="0.4">
      <c r="A45" s="25" t="s">
        <v>231</v>
      </c>
      <c r="B45" s="27" t="s">
        <v>168</v>
      </c>
      <c r="C45" s="27" t="s">
        <v>169</v>
      </c>
      <c r="D45" s="27" t="s">
        <v>170</v>
      </c>
      <c r="E45" s="27" t="s">
        <v>171</v>
      </c>
      <c r="F45" s="27" t="s">
        <v>172</v>
      </c>
      <c r="G45" s="27" t="s">
        <v>173</v>
      </c>
      <c r="H45" s="28">
        <v>54.3</v>
      </c>
      <c r="I45" s="28">
        <v>180963.3</v>
      </c>
      <c r="M45" s="7" t="s">
        <v>6</v>
      </c>
      <c r="N45" s="8">
        <v>11909.7</v>
      </c>
      <c r="O45" s="8">
        <v>3.6</v>
      </c>
      <c r="P45" s="8">
        <v>24719.599999999999</v>
      </c>
      <c r="Q45" s="8">
        <v>7.6</v>
      </c>
      <c r="R45" s="8">
        <v>12809.9</v>
      </c>
      <c r="S45" s="8">
        <v>3.91</v>
      </c>
    </row>
    <row r="46" spans="1:19" x14ac:dyDescent="0.35">
      <c r="A46" s="25" t="s">
        <v>232</v>
      </c>
      <c r="B46" s="27" t="s">
        <v>92</v>
      </c>
      <c r="C46" s="27" t="s">
        <v>200</v>
      </c>
      <c r="D46" s="27" t="s">
        <v>58</v>
      </c>
      <c r="E46" s="27" t="s">
        <v>201</v>
      </c>
      <c r="F46" s="27" t="s">
        <v>58</v>
      </c>
      <c r="G46" s="27" t="s">
        <v>202</v>
      </c>
      <c r="H46" s="28">
        <v>1.9</v>
      </c>
      <c r="I46" s="28">
        <v>6128.8</v>
      </c>
      <c r="M46" s="1" t="s">
        <v>7</v>
      </c>
      <c r="N46" s="2">
        <v>8554.1200000000008</v>
      </c>
      <c r="O46" s="2">
        <v>2.6</v>
      </c>
      <c r="P46" s="2">
        <v>21104.880000000001</v>
      </c>
      <c r="Q46" s="2">
        <v>6.4</v>
      </c>
      <c r="R46" s="2">
        <v>12550.8</v>
      </c>
      <c r="S46" s="2">
        <v>3.83</v>
      </c>
    </row>
    <row r="47" spans="1:19" ht="15" thickBot="1" x14ac:dyDescent="0.4">
      <c r="A47" s="25" t="s">
        <v>233</v>
      </c>
      <c r="B47" s="27" t="s">
        <v>37</v>
      </c>
      <c r="C47" s="27" t="s">
        <v>211</v>
      </c>
      <c r="D47" s="27" t="s">
        <v>37</v>
      </c>
      <c r="E47" s="27" t="s">
        <v>212</v>
      </c>
      <c r="F47" s="27" t="s">
        <v>37</v>
      </c>
      <c r="G47" s="27" t="s">
        <v>38</v>
      </c>
      <c r="H47" s="28">
        <v>3.2</v>
      </c>
      <c r="I47" s="28">
        <v>10355.6</v>
      </c>
      <c r="M47" s="1" t="s">
        <v>8</v>
      </c>
      <c r="N47" s="2">
        <v>3355.61</v>
      </c>
      <c r="O47" s="2">
        <v>1</v>
      </c>
      <c r="P47" s="2">
        <v>3614.73</v>
      </c>
      <c r="Q47" s="2">
        <v>1.1000000000000001</v>
      </c>
      <c r="R47" s="2">
        <v>259.10000000000002</v>
      </c>
      <c r="S47" s="2">
        <v>0.08</v>
      </c>
    </row>
    <row r="48" spans="1:19" ht="15" thickBot="1" x14ac:dyDescent="0.4">
      <c r="A48" s="25" t="s">
        <v>234</v>
      </c>
      <c r="B48" s="27" t="s">
        <v>161</v>
      </c>
      <c r="C48" s="27" t="s">
        <v>221</v>
      </c>
      <c r="D48" s="27" t="s">
        <v>161</v>
      </c>
      <c r="E48" s="27" t="s">
        <v>222</v>
      </c>
      <c r="F48" s="27" t="s">
        <v>161</v>
      </c>
      <c r="G48" s="27" t="s">
        <v>223</v>
      </c>
      <c r="H48" s="28">
        <v>0.8</v>
      </c>
      <c r="I48" s="28">
        <v>2516.1999999999998</v>
      </c>
      <c r="M48" s="7" t="s">
        <v>9</v>
      </c>
      <c r="N48" s="8">
        <v>115379.8</v>
      </c>
      <c r="O48" s="8">
        <v>35.299999999999997</v>
      </c>
      <c r="P48" s="8">
        <v>103735.1</v>
      </c>
      <c r="Q48" s="8">
        <v>31.7</v>
      </c>
      <c r="R48" s="8">
        <v>-11644.7</v>
      </c>
      <c r="S48" s="8">
        <v>-3.56</v>
      </c>
    </row>
    <row r="49" spans="1:19" ht="15" thickBot="1" x14ac:dyDescent="0.4">
      <c r="A49" s="26" t="s">
        <v>226</v>
      </c>
      <c r="B49" s="29" t="s">
        <v>224</v>
      </c>
      <c r="C49" s="29" t="s">
        <v>225</v>
      </c>
      <c r="D49" s="29" t="s">
        <v>224</v>
      </c>
      <c r="E49" s="29" t="s">
        <v>225</v>
      </c>
      <c r="F49" s="29" t="s">
        <v>224</v>
      </c>
      <c r="G49" s="29" t="s">
        <v>225</v>
      </c>
      <c r="H49" s="30">
        <v>100</v>
      </c>
      <c r="I49" s="31">
        <f>SUM(I42:I48)</f>
        <v>335575.69999999995</v>
      </c>
      <c r="M49" s="1" t="s">
        <v>10</v>
      </c>
      <c r="N49" s="2">
        <v>104354.7</v>
      </c>
      <c r="O49" s="2">
        <v>31.9</v>
      </c>
      <c r="P49" s="2">
        <v>90322.01</v>
      </c>
      <c r="Q49" s="2">
        <v>27.6</v>
      </c>
      <c r="R49" s="2">
        <v>-14032.7</v>
      </c>
      <c r="S49" s="2">
        <v>-4.29</v>
      </c>
    </row>
    <row r="50" spans="1:19" x14ac:dyDescent="0.35">
      <c r="M50" s="1" t="s">
        <v>11</v>
      </c>
      <c r="N50" s="2">
        <v>5223.63</v>
      </c>
      <c r="O50" s="2">
        <v>1.6</v>
      </c>
      <c r="P50" s="2">
        <v>7453.74</v>
      </c>
      <c r="Q50" s="2">
        <v>2.2999999999999998</v>
      </c>
      <c r="R50" s="2">
        <v>2230.1</v>
      </c>
      <c r="S50" s="2">
        <v>0.68</v>
      </c>
    </row>
    <row r="51" spans="1:19" x14ac:dyDescent="0.35">
      <c r="A51" s="16"/>
      <c r="B51" s="16"/>
      <c r="I51" s="23"/>
      <c r="J51" s="23"/>
      <c r="M51" s="1" t="s">
        <v>12</v>
      </c>
      <c r="N51" s="2">
        <v>1941.11</v>
      </c>
      <c r="O51" s="2">
        <v>0.6</v>
      </c>
      <c r="P51" s="2">
        <v>1941.11</v>
      </c>
      <c r="Q51" s="2">
        <v>0.6</v>
      </c>
      <c r="R51" s="2">
        <v>0</v>
      </c>
      <c r="S51" s="2">
        <v>0</v>
      </c>
    </row>
    <row r="52" spans="1:19" ht="15" thickBot="1" x14ac:dyDescent="0.4">
      <c r="M52" s="1" t="s">
        <v>13</v>
      </c>
      <c r="N52" s="2">
        <v>3860.35</v>
      </c>
      <c r="O52" s="2">
        <v>1.2</v>
      </c>
      <c r="P52" s="2">
        <v>4018.26</v>
      </c>
      <c r="Q52" s="2">
        <v>1.2</v>
      </c>
      <c r="R52" s="2">
        <v>157.9</v>
      </c>
      <c r="S52" s="2">
        <v>0.05</v>
      </c>
    </row>
    <row r="53" spans="1:19" ht="15" thickBot="1" x14ac:dyDescent="0.4">
      <c r="A53" s="16"/>
      <c r="B53" s="16"/>
      <c r="I53" s="23"/>
      <c r="J53" s="23"/>
      <c r="M53" s="7" t="s">
        <v>14</v>
      </c>
      <c r="N53" s="8">
        <v>176339.3</v>
      </c>
      <c r="O53" s="8">
        <v>53.9</v>
      </c>
      <c r="P53" s="8">
        <v>177682.1</v>
      </c>
      <c r="Q53" s="8">
        <v>54.3</v>
      </c>
      <c r="R53" s="8">
        <v>1342.8</v>
      </c>
      <c r="S53" s="8">
        <v>0.41</v>
      </c>
    </row>
    <row r="54" spans="1:19" x14ac:dyDescent="0.35">
      <c r="M54" s="1" t="s">
        <v>15</v>
      </c>
      <c r="N54" s="2">
        <v>73426.320000000007</v>
      </c>
      <c r="O54" s="2">
        <v>22.4</v>
      </c>
      <c r="P54" s="2">
        <v>74898.429999999993</v>
      </c>
      <c r="Q54" s="2">
        <v>22.9</v>
      </c>
      <c r="R54" s="2">
        <v>1472.1</v>
      </c>
      <c r="S54" s="2">
        <v>0.45</v>
      </c>
    </row>
    <row r="55" spans="1:19" x14ac:dyDescent="0.35">
      <c r="A55" s="16"/>
      <c r="B55" s="16"/>
      <c r="I55" s="18"/>
      <c r="J55" s="18"/>
      <c r="M55" s="1" t="s">
        <v>16</v>
      </c>
      <c r="N55" s="2">
        <v>96096.41</v>
      </c>
      <c r="O55" s="2">
        <v>29.4</v>
      </c>
      <c r="P55" s="2">
        <v>95928.87</v>
      </c>
      <c r="Q55" s="2">
        <v>29.3</v>
      </c>
      <c r="R55" s="2">
        <v>-167.5</v>
      </c>
      <c r="S55" s="2">
        <v>-0.05</v>
      </c>
    </row>
    <row r="56" spans="1:19" ht="15" thickBot="1" x14ac:dyDescent="0.4">
      <c r="M56" s="1" t="s">
        <v>17</v>
      </c>
      <c r="N56" s="2">
        <v>6816.59</v>
      </c>
      <c r="O56" s="2">
        <v>2.1</v>
      </c>
      <c r="P56" s="2">
        <v>6854.81</v>
      </c>
      <c r="Q56" s="2">
        <v>2.1</v>
      </c>
      <c r="R56" s="2">
        <v>38.200000000000003</v>
      </c>
      <c r="S56" s="2">
        <v>0.01</v>
      </c>
    </row>
    <row r="57" spans="1:19" ht="15" thickBot="1" x14ac:dyDescent="0.4">
      <c r="M57" s="7" t="s">
        <v>18</v>
      </c>
      <c r="N57" s="8">
        <v>6127</v>
      </c>
      <c r="O57" s="8">
        <v>1.9</v>
      </c>
      <c r="P57" s="8">
        <v>6128.8</v>
      </c>
      <c r="Q57" s="8">
        <v>1.9</v>
      </c>
      <c r="R57" s="8">
        <v>1.8</v>
      </c>
      <c r="S57" s="8">
        <v>0</v>
      </c>
    </row>
    <row r="58" spans="1:19" ht="72.5" x14ac:dyDescent="0.35">
      <c r="M58" s="9" t="s">
        <v>19</v>
      </c>
      <c r="N58" s="2">
        <v>1928.35</v>
      </c>
      <c r="O58" s="2">
        <v>0.6</v>
      </c>
      <c r="P58" s="2">
        <v>1928.35</v>
      </c>
      <c r="Q58" s="2">
        <v>0.6</v>
      </c>
      <c r="R58" s="2">
        <v>0</v>
      </c>
      <c r="S58" s="2">
        <v>0</v>
      </c>
    </row>
    <row r="59" spans="1:19" x14ac:dyDescent="0.35">
      <c r="M59" s="1" t="s">
        <v>20</v>
      </c>
      <c r="N59" s="2">
        <v>246.32</v>
      </c>
      <c r="O59" s="2">
        <v>0.1</v>
      </c>
      <c r="P59" s="2">
        <v>273.27</v>
      </c>
      <c r="Q59" s="2">
        <v>0.1</v>
      </c>
      <c r="R59" s="2">
        <v>27</v>
      </c>
      <c r="S59" s="2">
        <v>0.01</v>
      </c>
    </row>
    <row r="60" spans="1:19" x14ac:dyDescent="0.35">
      <c r="M60" s="1" t="s">
        <v>21</v>
      </c>
      <c r="N60" s="2">
        <v>3543.44</v>
      </c>
      <c r="O60" s="2">
        <v>1.1000000000000001</v>
      </c>
      <c r="P60" s="2">
        <v>3526.91</v>
      </c>
      <c r="Q60" s="2">
        <v>1.1000000000000001</v>
      </c>
      <c r="R60" s="2">
        <v>-16.5</v>
      </c>
      <c r="S60" s="2">
        <v>-0.01</v>
      </c>
    </row>
    <row r="61" spans="1:19" x14ac:dyDescent="0.35">
      <c r="M61" s="1" t="s">
        <v>22</v>
      </c>
      <c r="N61" s="2">
        <v>335.04</v>
      </c>
      <c r="O61" s="2">
        <v>0.1</v>
      </c>
      <c r="P61" s="2">
        <v>326.45</v>
      </c>
      <c r="Q61" s="2">
        <v>0.1</v>
      </c>
      <c r="R61" s="2">
        <v>-8.6</v>
      </c>
      <c r="S61" s="2">
        <v>0</v>
      </c>
    </row>
    <row r="62" spans="1:19" ht="15" thickBot="1" x14ac:dyDescent="0.4">
      <c r="M62" s="1" t="s">
        <v>23</v>
      </c>
      <c r="N62" s="2">
        <v>73.849999999999994</v>
      </c>
      <c r="O62" s="2">
        <v>0</v>
      </c>
      <c r="P62" s="2">
        <v>73.849999999999994</v>
      </c>
      <c r="Q62" s="2">
        <v>0</v>
      </c>
      <c r="R62" s="2">
        <v>0</v>
      </c>
      <c r="S62" s="2">
        <v>0</v>
      </c>
    </row>
    <row r="63" spans="1:19" ht="15" thickBot="1" x14ac:dyDescent="0.4">
      <c r="M63" s="7" t="s">
        <v>24</v>
      </c>
      <c r="N63" s="8">
        <v>13169.5</v>
      </c>
      <c r="O63" s="8">
        <v>4</v>
      </c>
      <c r="P63" s="8">
        <v>10355.6</v>
      </c>
      <c r="Q63" s="8">
        <v>3.2</v>
      </c>
      <c r="R63" s="8">
        <v>-2813.9</v>
      </c>
      <c r="S63" s="8">
        <v>-0.86</v>
      </c>
    </row>
    <row r="64" spans="1:19" x14ac:dyDescent="0.35">
      <c r="M64" s="1" t="s">
        <v>25</v>
      </c>
      <c r="N64" s="2">
        <v>13152.88</v>
      </c>
      <c r="O64" s="2">
        <v>4</v>
      </c>
      <c r="P64" s="2">
        <v>10192.59</v>
      </c>
      <c r="Q64" s="2">
        <v>3.1</v>
      </c>
      <c r="R64" s="2">
        <v>-2960.3</v>
      </c>
      <c r="S64" s="2">
        <v>-0.9</v>
      </c>
    </row>
    <row r="65" spans="13:19" ht="15" thickBot="1" x14ac:dyDescent="0.4">
      <c r="M65" s="1" t="s">
        <v>26</v>
      </c>
      <c r="N65" s="2">
        <v>16.62</v>
      </c>
      <c r="O65" s="2">
        <v>0</v>
      </c>
      <c r="P65" s="2">
        <v>163.05000000000001</v>
      </c>
      <c r="Q65" s="2">
        <v>0</v>
      </c>
      <c r="R65" s="2">
        <v>146.4</v>
      </c>
      <c r="S65" s="2">
        <v>0.04</v>
      </c>
    </row>
    <row r="66" spans="13:19" ht="15" thickBot="1" x14ac:dyDescent="0.4">
      <c r="M66" s="7" t="s">
        <v>27</v>
      </c>
      <c r="N66" s="8">
        <v>2340.4</v>
      </c>
      <c r="O66" s="8">
        <v>0.7</v>
      </c>
      <c r="P66" s="8">
        <v>2516.1999999999998</v>
      </c>
      <c r="Q66" s="8">
        <v>0.8</v>
      </c>
      <c r="R66" s="8">
        <v>175.8</v>
      </c>
      <c r="S66" s="8">
        <v>0.05</v>
      </c>
    </row>
    <row r="67" spans="13:19" x14ac:dyDescent="0.35">
      <c r="M67" s="1" t="s">
        <v>28</v>
      </c>
      <c r="N67" s="2">
        <v>2221.5100000000002</v>
      </c>
      <c r="O67" s="2">
        <v>0.7</v>
      </c>
      <c r="P67" s="2">
        <v>2268.8200000000002</v>
      </c>
      <c r="Q67" s="2">
        <v>0.7</v>
      </c>
      <c r="R67" s="2">
        <v>47.3</v>
      </c>
      <c r="S67" s="2">
        <v>0.01</v>
      </c>
    </row>
    <row r="68" spans="13:19" ht="15" thickBot="1" x14ac:dyDescent="0.4">
      <c r="M68" s="1" t="s">
        <v>29</v>
      </c>
      <c r="N68" s="2">
        <v>118.9</v>
      </c>
      <c r="O68" s="2">
        <v>0</v>
      </c>
      <c r="P68" s="2">
        <v>247.35</v>
      </c>
      <c r="Q68" s="2">
        <v>0.1</v>
      </c>
      <c r="R68" s="2">
        <v>128.5</v>
      </c>
      <c r="S68" s="2">
        <v>0.04</v>
      </c>
    </row>
    <row r="69" spans="13:19" ht="15" thickBot="1" x14ac:dyDescent="0.4">
      <c r="M69" s="10" t="s">
        <v>30</v>
      </c>
      <c r="N69" s="3">
        <v>327294</v>
      </c>
      <c r="O69" s="3">
        <v>100</v>
      </c>
      <c r="P69" s="3">
        <v>327294</v>
      </c>
      <c r="Q69" s="3">
        <v>100</v>
      </c>
      <c r="R69" s="22"/>
      <c r="S69" s="22"/>
    </row>
  </sheetData>
  <mergeCells count="47">
    <mergeCell ref="A3:B4"/>
    <mergeCell ref="C3:D3"/>
    <mergeCell ref="C4:D4"/>
    <mergeCell ref="A1:D2"/>
    <mergeCell ref="E1:F1"/>
    <mergeCell ref="G1:H1"/>
    <mergeCell ref="I1:J1"/>
    <mergeCell ref="K1:L1"/>
    <mergeCell ref="A24:D24"/>
    <mergeCell ref="A5:D5"/>
    <mergeCell ref="A6:B7"/>
    <mergeCell ref="C6:D6"/>
    <mergeCell ref="C7:D7"/>
    <mergeCell ref="A8:D8"/>
    <mergeCell ref="A9:B13"/>
    <mergeCell ref="C9:C10"/>
    <mergeCell ref="C11:D11"/>
    <mergeCell ref="C12:D12"/>
    <mergeCell ref="C13:D13"/>
    <mergeCell ref="A14:D14"/>
    <mergeCell ref="A15:B23"/>
    <mergeCell ref="C15:C17"/>
    <mergeCell ref="C18:C21"/>
    <mergeCell ref="C22:C23"/>
    <mergeCell ref="A25:B29"/>
    <mergeCell ref="C25:D25"/>
    <mergeCell ref="C26:D26"/>
    <mergeCell ref="C27:D27"/>
    <mergeCell ref="C28:D28"/>
    <mergeCell ref="C29:D29"/>
    <mergeCell ref="A36:D36"/>
    <mergeCell ref="C40:D40"/>
    <mergeCell ref="E40:F40"/>
    <mergeCell ref="G40:H40"/>
    <mergeCell ref="A30:D30"/>
    <mergeCell ref="A31:B32"/>
    <mergeCell ref="C31:D31"/>
    <mergeCell ref="C32:D32"/>
    <mergeCell ref="A33:D33"/>
    <mergeCell ref="A34:B35"/>
    <mergeCell ref="C34:D34"/>
    <mergeCell ref="C35:D35"/>
    <mergeCell ref="M40:M41"/>
    <mergeCell ref="N40:O40"/>
    <mergeCell ref="P40:Q40"/>
    <mergeCell ref="R40:S40"/>
    <mergeCell ref="I40:J4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11" workbookViewId="0">
      <selection activeCell="A13" sqref="A13:E14"/>
    </sheetView>
  </sheetViews>
  <sheetFormatPr baseColWidth="10" defaultRowHeight="14.5" x14ac:dyDescent="0.35"/>
  <cols>
    <col min="1" max="1" width="23.81640625" customWidth="1"/>
  </cols>
  <sheetData>
    <row r="1" spans="1:9" x14ac:dyDescent="0.35">
      <c r="B1" s="62">
        <v>1961</v>
      </c>
      <c r="C1" s="62"/>
      <c r="D1" s="62">
        <v>1990</v>
      </c>
      <c r="E1" s="62"/>
      <c r="F1" s="62">
        <v>2006</v>
      </c>
      <c r="G1" s="62"/>
      <c r="H1" s="62">
        <v>2019</v>
      </c>
      <c r="I1" s="62"/>
    </row>
    <row r="2" spans="1:9" ht="15" thickBot="1" x14ac:dyDescent="0.4">
      <c r="B2" s="15" t="s">
        <v>2</v>
      </c>
      <c r="C2" s="15" t="s">
        <v>1</v>
      </c>
      <c r="D2" s="15" t="s">
        <v>2</v>
      </c>
      <c r="E2" s="15" t="s">
        <v>1</v>
      </c>
      <c r="F2" s="15" t="s">
        <v>2</v>
      </c>
      <c r="G2" s="15" t="s">
        <v>1</v>
      </c>
      <c r="H2" s="15" t="s">
        <v>2</v>
      </c>
      <c r="I2" s="15" t="s">
        <v>1</v>
      </c>
    </row>
    <row r="3" spans="1:9" x14ac:dyDescent="0.35">
      <c r="A3" s="24" t="s">
        <v>228</v>
      </c>
      <c r="B3" s="27" t="s">
        <v>33</v>
      </c>
      <c r="C3" s="27" t="s">
        <v>40</v>
      </c>
      <c r="D3" s="27" t="s">
        <v>34</v>
      </c>
      <c r="E3" s="27" t="s">
        <v>41</v>
      </c>
      <c r="F3" s="27" t="s">
        <v>36</v>
      </c>
      <c r="G3" s="27" t="s">
        <v>42</v>
      </c>
      <c r="H3" s="28">
        <v>0.7</v>
      </c>
      <c r="I3" s="28">
        <v>2157.1</v>
      </c>
    </row>
    <row r="4" spans="1:9" x14ac:dyDescent="0.35">
      <c r="A4" s="25" t="s">
        <v>229</v>
      </c>
      <c r="B4" s="27" t="s">
        <v>58</v>
      </c>
      <c r="C4" s="27" t="s">
        <v>59</v>
      </c>
      <c r="D4" s="27" t="s">
        <v>58</v>
      </c>
      <c r="E4" s="27" t="s">
        <v>60</v>
      </c>
      <c r="F4" s="27" t="s">
        <v>61</v>
      </c>
      <c r="G4" s="27" t="s">
        <v>62</v>
      </c>
      <c r="H4" s="28">
        <v>7.6</v>
      </c>
      <c r="I4" s="28">
        <v>24719.599999999999</v>
      </c>
    </row>
    <row r="5" spans="1:9" x14ac:dyDescent="0.35">
      <c r="A5" s="25" t="s">
        <v>230</v>
      </c>
      <c r="B5" s="27" t="s">
        <v>96</v>
      </c>
      <c r="C5" s="27" t="s">
        <v>97</v>
      </c>
      <c r="D5" s="27" t="s">
        <v>98</v>
      </c>
      <c r="E5" s="27" t="s">
        <v>99</v>
      </c>
      <c r="F5" s="27" t="s">
        <v>100</v>
      </c>
      <c r="G5" s="27" t="s">
        <v>101</v>
      </c>
      <c r="H5" s="28">
        <v>31.7</v>
      </c>
      <c r="I5" s="28">
        <v>108735.1</v>
      </c>
    </row>
    <row r="6" spans="1:9" x14ac:dyDescent="0.35">
      <c r="A6" s="25" t="s">
        <v>231</v>
      </c>
      <c r="B6" s="27" t="s">
        <v>168</v>
      </c>
      <c r="C6" s="27" t="s">
        <v>169</v>
      </c>
      <c r="D6" s="27" t="s">
        <v>170</v>
      </c>
      <c r="E6" s="27" t="s">
        <v>171</v>
      </c>
      <c r="F6" s="27" t="s">
        <v>172</v>
      </c>
      <c r="G6" s="27" t="s">
        <v>173</v>
      </c>
      <c r="H6" s="28">
        <v>54.3</v>
      </c>
      <c r="I6" s="28">
        <v>180963.3</v>
      </c>
    </row>
    <row r="7" spans="1:9" x14ac:dyDescent="0.35">
      <c r="A7" s="25" t="s">
        <v>232</v>
      </c>
      <c r="B7" s="27" t="s">
        <v>92</v>
      </c>
      <c r="C7" s="27" t="s">
        <v>200</v>
      </c>
      <c r="D7" s="27" t="s">
        <v>58</v>
      </c>
      <c r="E7" s="27" t="s">
        <v>201</v>
      </c>
      <c r="F7" s="27" t="s">
        <v>58</v>
      </c>
      <c r="G7" s="27" t="s">
        <v>202</v>
      </c>
      <c r="H7" s="28">
        <v>1.9</v>
      </c>
      <c r="I7" s="28">
        <v>6128.8</v>
      </c>
    </row>
    <row r="8" spans="1:9" x14ac:dyDescent="0.35">
      <c r="A8" s="25" t="s">
        <v>233</v>
      </c>
      <c r="B8" s="27" t="s">
        <v>37</v>
      </c>
      <c r="C8" s="27" t="s">
        <v>211</v>
      </c>
      <c r="D8" s="27" t="s">
        <v>37</v>
      </c>
      <c r="E8" s="27" t="s">
        <v>212</v>
      </c>
      <c r="F8" s="27" t="s">
        <v>37</v>
      </c>
      <c r="G8" s="27" t="s">
        <v>38</v>
      </c>
      <c r="H8" s="28">
        <v>3.2</v>
      </c>
      <c r="I8" s="28">
        <v>10355.6</v>
      </c>
    </row>
    <row r="9" spans="1:9" x14ac:dyDescent="0.35">
      <c r="A9" s="25" t="s">
        <v>234</v>
      </c>
      <c r="B9" s="27" t="s">
        <v>161</v>
      </c>
      <c r="C9" s="27" t="s">
        <v>221</v>
      </c>
      <c r="D9" s="27" t="s">
        <v>161</v>
      </c>
      <c r="E9" s="27" t="s">
        <v>222</v>
      </c>
      <c r="F9" s="27" t="s">
        <v>161</v>
      </c>
      <c r="G9" s="27" t="s">
        <v>223</v>
      </c>
      <c r="H9" s="28">
        <v>0.8</v>
      </c>
      <c r="I9" s="28">
        <v>2516.1999999999998</v>
      </c>
    </row>
    <row r="10" spans="1:9" ht="15" thickBot="1" x14ac:dyDescent="0.4">
      <c r="A10" s="26" t="s">
        <v>226</v>
      </c>
      <c r="B10" s="29" t="s">
        <v>224</v>
      </c>
      <c r="C10" s="29" t="s">
        <v>225</v>
      </c>
      <c r="D10" s="29" t="s">
        <v>224</v>
      </c>
      <c r="E10" s="29" t="s">
        <v>225</v>
      </c>
      <c r="F10" s="29" t="s">
        <v>224</v>
      </c>
      <c r="G10" s="29" t="s">
        <v>225</v>
      </c>
      <c r="H10" s="30">
        <v>100</v>
      </c>
      <c r="I10" s="31">
        <f>SUM(I3:I9)</f>
        <v>335575.69999999995</v>
      </c>
    </row>
    <row r="12" spans="1:9" ht="15" thickBot="1" x14ac:dyDescent="0.4">
      <c r="A12" s="14"/>
      <c r="B12" s="34">
        <v>1961</v>
      </c>
      <c r="C12" s="34">
        <v>1990</v>
      </c>
      <c r="D12" s="34">
        <v>2006</v>
      </c>
      <c r="E12" s="34">
        <v>2019</v>
      </c>
    </row>
    <row r="13" spans="1:9" x14ac:dyDescent="0.35">
      <c r="A13" s="33" t="s">
        <v>228</v>
      </c>
      <c r="B13" s="27">
        <v>816.4</v>
      </c>
      <c r="C13" s="27">
        <v>985</v>
      </c>
      <c r="D13" s="27">
        <v>1543</v>
      </c>
      <c r="E13" s="28">
        <v>2157.1</v>
      </c>
    </row>
    <row r="14" spans="1:9" x14ac:dyDescent="0.35">
      <c r="A14" s="25" t="s">
        <v>229</v>
      </c>
      <c r="B14" s="27">
        <v>6132.9</v>
      </c>
      <c r="C14" s="27">
        <v>6178.8</v>
      </c>
      <c r="D14" s="27">
        <v>10110.700000000001</v>
      </c>
      <c r="E14" s="28">
        <v>24719.599999999999</v>
      </c>
    </row>
    <row r="15" spans="1:9" x14ac:dyDescent="0.35">
      <c r="A15" s="25" t="s">
        <v>230</v>
      </c>
      <c r="B15" s="27">
        <v>157146.9</v>
      </c>
      <c r="C15" s="27">
        <v>146211.1</v>
      </c>
      <c r="D15" s="27">
        <v>116034.5</v>
      </c>
      <c r="E15" s="28">
        <v>108735.1</v>
      </c>
    </row>
    <row r="16" spans="1:9" x14ac:dyDescent="0.35">
      <c r="A16" s="25" t="s">
        <v>231</v>
      </c>
      <c r="B16" s="27">
        <v>163068.79999999999</v>
      </c>
      <c r="C16" s="27">
        <v>173086.3</v>
      </c>
      <c r="D16" s="27">
        <v>198777.7</v>
      </c>
      <c r="E16" s="28">
        <v>180963.3</v>
      </c>
    </row>
    <row r="17" spans="1:5" x14ac:dyDescent="0.35">
      <c r="A17" s="25" t="s">
        <v>232</v>
      </c>
      <c r="B17" s="27">
        <v>5443.9</v>
      </c>
      <c r="C17" s="27">
        <v>6090.9</v>
      </c>
      <c r="D17" s="27">
        <v>5934.8</v>
      </c>
      <c r="E17" s="28">
        <v>6128.8</v>
      </c>
    </row>
    <row r="18" spans="1:5" x14ac:dyDescent="0.35">
      <c r="A18" s="25" t="s">
        <v>233</v>
      </c>
      <c r="B18" s="27">
        <v>52.9</v>
      </c>
      <c r="C18" s="27">
        <v>15.6</v>
      </c>
      <c r="D18" s="27">
        <v>37.700000000000003</v>
      </c>
      <c r="E18" s="28">
        <v>10355.6</v>
      </c>
    </row>
    <row r="19" spans="1:5" x14ac:dyDescent="0.35">
      <c r="A19" s="25" t="s">
        <v>234</v>
      </c>
      <c r="B19" s="27">
        <v>2913.9</v>
      </c>
      <c r="C19" s="27">
        <v>3008</v>
      </c>
      <c r="D19" s="27">
        <v>3137.3</v>
      </c>
      <c r="E19" s="28">
        <v>2516.1999999999998</v>
      </c>
    </row>
    <row r="20" spans="1:5" ht="15" thickBot="1" x14ac:dyDescent="0.4">
      <c r="A20" s="35" t="s">
        <v>226</v>
      </c>
      <c r="B20" s="36">
        <v>335575.7</v>
      </c>
      <c r="C20" s="36">
        <v>335575.7</v>
      </c>
      <c r="D20" s="36">
        <v>335575.7</v>
      </c>
      <c r="E20" s="37">
        <f>SUM(E13:E19)</f>
        <v>335575.69999999995</v>
      </c>
    </row>
    <row r="22" spans="1:5" x14ac:dyDescent="0.35">
      <c r="B22" s="32">
        <v>1961</v>
      </c>
      <c r="C22" s="32">
        <v>1990</v>
      </c>
      <c r="D22" s="32">
        <v>2006</v>
      </c>
      <c r="E22" s="32">
        <v>2019</v>
      </c>
    </row>
    <row r="23" spans="1:5" x14ac:dyDescent="0.35">
      <c r="A23" s="25" t="s">
        <v>229</v>
      </c>
      <c r="B23" s="27">
        <v>6132.9</v>
      </c>
      <c r="C23" s="27">
        <v>6178.8</v>
      </c>
      <c r="D23" s="27">
        <v>10110.700000000001</v>
      </c>
      <c r="E23" s="28">
        <v>24719.599999999999</v>
      </c>
    </row>
    <row r="24" spans="1:5" x14ac:dyDescent="0.35">
      <c r="A24" s="25" t="s">
        <v>230</v>
      </c>
      <c r="B24" s="27">
        <v>157146.9</v>
      </c>
      <c r="C24" s="27">
        <v>146211.1</v>
      </c>
      <c r="D24" s="27">
        <v>116034.5</v>
      </c>
      <c r="E24" s="28">
        <v>108735.1</v>
      </c>
    </row>
    <row r="25" spans="1:5" x14ac:dyDescent="0.35">
      <c r="A25" s="25" t="s">
        <v>231</v>
      </c>
      <c r="B25" s="27">
        <v>163068.79999999999</v>
      </c>
      <c r="C25" s="27">
        <v>173086.3</v>
      </c>
      <c r="D25" s="27">
        <v>198777.7</v>
      </c>
      <c r="E25" s="28">
        <v>180963.3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opLeftCell="A25" workbookViewId="0">
      <selection activeCell="H27" sqref="H27"/>
    </sheetView>
  </sheetViews>
  <sheetFormatPr baseColWidth="10" defaultRowHeight="14.5" x14ac:dyDescent="0.35"/>
  <cols>
    <col min="1" max="1" width="22.6328125" customWidth="1"/>
  </cols>
  <sheetData>
    <row r="1" spans="1:19" ht="15" thickBot="1" x14ac:dyDescent="0.4"/>
    <row r="2" spans="1:19" x14ac:dyDescent="0.35">
      <c r="A2" s="42"/>
      <c r="B2" s="71"/>
      <c r="C2" s="71"/>
      <c r="D2" s="71"/>
      <c r="E2" s="71"/>
      <c r="F2" s="71"/>
      <c r="G2" s="71"/>
      <c r="J2" s="43"/>
      <c r="K2" s="44"/>
      <c r="L2" s="72" t="s">
        <v>1</v>
      </c>
      <c r="M2" s="72"/>
      <c r="N2" s="72"/>
      <c r="O2" s="72"/>
      <c r="P2" s="72"/>
      <c r="Q2" s="72"/>
      <c r="R2" s="72"/>
      <c r="S2" s="72"/>
    </row>
    <row r="3" spans="1:19" x14ac:dyDescent="0.35">
      <c r="A3" s="42"/>
      <c r="B3" s="42"/>
      <c r="C3" s="42"/>
      <c r="D3" s="42"/>
      <c r="E3" s="42"/>
      <c r="F3" s="42"/>
      <c r="G3" s="42"/>
      <c r="L3" s="73">
        <v>1961</v>
      </c>
      <c r="M3" s="73"/>
      <c r="N3" s="73">
        <v>1990</v>
      </c>
      <c r="O3" s="73"/>
      <c r="P3" s="73">
        <v>2006</v>
      </c>
      <c r="Q3" s="73"/>
      <c r="R3" s="73">
        <v>2014</v>
      </c>
      <c r="S3" s="73"/>
    </row>
    <row r="4" spans="1:19" ht="42.5" customHeight="1" thickBot="1" x14ac:dyDescent="0.4">
      <c r="F4" s="42"/>
      <c r="G4" s="42"/>
      <c r="J4" s="68" t="s">
        <v>236</v>
      </c>
      <c r="K4" s="68"/>
      <c r="L4" s="47" t="s">
        <v>235</v>
      </c>
      <c r="M4" s="48" t="s">
        <v>2</v>
      </c>
      <c r="N4" s="47" t="s">
        <v>235</v>
      </c>
      <c r="O4" s="48" t="s">
        <v>2</v>
      </c>
      <c r="P4" s="47" t="s">
        <v>235</v>
      </c>
      <c r="Q4" s="48" t="s">
        <v>2</v>
      </c>
      <c r="R4" s="47" t="s">
        <v>235</v>
      </c>
      <c r="S4" s="48" t="s">
        <v>2</v>
      </c>
    </row>
    <row r="5" spans="1:19" ht="28.5" customHeight="1" thickBot="1" x14ac:dyDescent="0.4">
      <c r="A5" s="40"/>
      <c r="B5" s="30">
        <v>1961</v>
      </c>
      <c r="C5" s="30">
        <v>1990</v>
      </c>
      <c r="D5" s="30">
        <v>2006</v>
      </c>
      <c r="E5" s="30">
        <v>2019</v>
      </c>
      <c r="F5" s="42"/>
      <c r="G5" s="42"/>
      <c r="J5" s="69" t="s">
        <v>32</v>
      </c>
      <c r="K5" s="49" t="s">
        <v>237</v>
      </c>
      <c r="L5" s="50" t="s">
        <v>238</v>
      </c>
      <c r="M5" s="50" t="s">
        <v>48</v>
      </c>
      <c r="N5" s="50" t="s">
        <v>239</v>
      </c>
      <c r="O5" s="50" t="s">
        <v>161</v>
      </c>
      <c r="P5" s="50" t="s">
        <v>240</v>
      </c>
      <c r="Q5" s="50" t="s">
        <v>79</v>
      </c>
      <c r="R5" s="50" t="s">
        <v>241</v>
      </c>
      <c r="S5" s="50" t="s">
        <v>92</v>
      </c>
    </row>
    <row r="6" spans="1:19" x14ac:dyDescent="0.35">
      <c r="A6" s="25" t="s">
        <v>228</v>
      </c>
      <c r="B6" s="45">
        <v>491.4</v>
      </c>
      <c r="C6" s="45">
        <v>577.9</v>
      </c>
      <c r="D6" s="45">
        <v>1017</v>
      </c>
      <c r="E6" s="45">
        <v>1389.7</v>
      </c>
      <c r="F6" s="42"/>
      <c r="G6" s="42"/>
      <c r="J6" s="70"/>
      <c r="K6" s="49" t="s">
        <v>5</v>
      </c>
      <c r="L6" s="50" t="s">
        <v>242</v>
      </c>
      <c r="M6" s="50" t="s">
        <v>37</v>
      </c>
      <c r="N6" s="50" t="s">
        <v>242</v>
      </c>
      <c r="O6" s="50" t="s">
        <v>37</v>
      </c>
      <c r="P6" s="50" t="s">
        <v>243</v>
      </c>
      <c r="Q6" s="50" t="s">
        <v>33</v>
      </c>
      <c r="R6" s="50" t="s">
        <v>244</v>
      </c>
      <c r="S6" s="50" t="s">
        <v>33</v>
      </c>
    </row>
    <row r="7" spans="1:19" x14ac:dyDescent="0.35">
      <c r="A7" s="25" t="s">
        <v>229</v>
      </c>
      <c r="B7" s="45">
        <v>3215.4</v>
      </c>
      <c r="C7" s="45">
        <v>3232</v>
      </c>
      <c r="D7" s="45">
        <v>5670.5</v>
      </c>
      <c r="E7" s="45">
        <v>9486.7000000000007</v>
      </c>
      <c r="F7" s="42"/>
      <c r="G7" s="42"/>
      <c r="J7" s="51" t="s">
        <v>39</v>
      </c>
      <c r="K7" s="52"/>
      <c r="L7" s="45" t="s">
        <v>245</v>
      </c>
      <c r="M7" s="45" t="s">
        <v>43</v>
      </c>
      <c r="N7" s="45" t="s">
        <v>246</v>
      </c>
      <c r="O7" s="45" t="s">
        <v>161</v>
      </c>
      <c r="P7" s="45" t="s">
        <v>247</v>
      </c>
      <c r="Q7" s="45" t="s">
        <v>92</v>
      </c>
      <c r="R7" s="45" t="s">
        <v>248</v>
      </c>
      <c r="S7" s="45" t="s">
        <v>58</v>
      </c>
    </row>
    <row r="8" spans="1:19" x14ac:dyDescent="0.35">
      <c r="A8" s="25" t="s">
        <v>230</v>
      </c>
      <c r="B8" s="45">
        <v>33625.199999999997</v>
      </c>
      <c r="C8" s="45">
        <v>30918.799999999999</v>
      </c>
      <c r="D8" s="45">
        <v>24762.3</v>
      </c>
      <c r="E8" s="45">
        <v>23651.599999999999</v>
      </c>
      <c r="F8" s="42"/>
      <c r="G8" s="42"/>
      <c r="J8" s="49" t="s">
        <v>45</v>
      </c>
      <c r="K8" s="49" t="s">
        <v>7</v>
      </c>
      <c r="L8" s="50" t="s">
        <v>249</v>
      </c>
      <c r="M8" s="50" t="s">
        <v>161</v>
      </c>
      <c r="N8" s="50" t="s">
        <v>250</v>
      </c>
      <c r="O8" s="50" t="s">
        <v>161</v>
      </c>
      <c r="P8" s="50" t="s">
        <v>251</v>
      </c>
      <c r="Q8" s="50" t="s">
        <v>86</v>
      </c>
      <c r="R8" s="50" t="s">
        <v>252</v>
      </c>
      <c r="S8" s="50" t="s">
        <v>253</v>
      </c>
    </row>
    <row r="9" spans="1:19" x14ac:dyDescent="0.35">
      <c r="A9" s="25" t="s">
        <v>231</v>
      </c>
      <c r="B9" s="45">
        <v>19748.099999999999</v>
      </c>
      <c r="C9" s="45">
        <v>21876.2</v>
      </c>
      <c r="D9" s="45">
        <v>25060.9</v>
      </c>
      <c r="E9" s="45">
        <v>22448.5</v>
      </c>
      <c r="F9" s="42"/>
      <c r="G9" s="42"/>
      <c r="J9" s="52"/>
      <c r="K9" s="49" t="s">
        <v>8</v>
      </c>
      <c r="L9" s="50" t="s">
        <v>254</v>
      </c>
      <c r="M9" s="50" t="s">
        <v>255</v>
      </c>
      <c r="N9" s="50" t="s">
        <v>256</v>
      </c>
      <c r="O9" s="50" t="s">
        <v>255</v>
      </c>
      <c r="P9" s="50" t="s">
        <v>257</v>
      </c>
      <c r="Q9" s="50" t="s">
        <v>258</v>
      </c>
      <c r="R9" s="50" t="s">
        <v>259</v>
      </c>
      <c r="S9" s="50" t="s">
        <v>260</v>
      </c>
    </row>
    <row r="10" spans="1:19" x14ac:dyDescent="0.35">
      <c r="A10" s="25" t="s">
        <v>232</v>
      </c>
      <c r="B10" s="45">
        <v>5111.3</v>
      </c>
      <c r="C10" s="45">
        <v>5538</v>
      </c>
      <c r="D10" s="45">
        <v>5600.7</v>
      </c>
      <c r="E10" s="45">
        <v>5521.8</v>
      </c>
      <c r="F10" s="42"/>
      <c r="G10" s="42"/>
      <c r="J10" s="51" t="s">
        <v>39</v>
      </c>
      <c r="K10" s="52"/>
      <c r="L10" s="45" t="s">
        <v>261</v>
      </c>
      <c r="M10" s="45" t="s">
        <v>262</v>
      </c>
      <c r="N10" s="45" t="s">
        <v>263</v>
      </c>
      <c r="O10" s="45" t="s">
        <v>131</v>
      </c>
      <c r="P10" s="45" t="s">
        <v>264</v>
      </c>
      <c r="Q10" s="45" t="s">
        <v>265</v>
      </c>
      <c r="R10" s="45" t="s">
        <v>266</v>
      </c>
      <c r="S10" s="45" t="s">
        <v>208</v>
      </c>
    </row>
    <row r="11" spans="1:19" x14ac:dyDescent="0.35">
      <c r="A11" s="25" t="s">
        <v>233</v>
      </c>
      <c r="B11" s="45">
        <v>51.5</v>
      </c>
      <c r="C11" s="45">
        <v>14.2</v>
      </c>
      <c r="D11" s="45">
        <v>36.299999999999997</v>
      </c>
      <c r="E11" s="45">
        <v>121.7</v>
      </c>
      <c r="F11" s="45"/>
      <c r="G11" s="54"/>
      <c r="J11" s="70" t="s">
        <v>65</v>
      </c>
      <c r="K11" s="49" t="s">
        <v>10</v>
      </c>
      <c r="M11" s="50"/>
      <c r="O11" s="50"/>
      <c r="Q11" s="50"/>
      <c r="S11" s="50"/>
    </row>
    <row r="12" spans="1:19" ht="15" thickBot="1" x14ac:dyDescent="0.4">
      <c r="A12" s="26" t="s">
        <v>234</v>
      </c>
      <c r="B12" s="46">
        <v>2864.2</v>
      </c>
      <c r="C12" s="46">
        <v>2950</v>
      </c>
      <c r="D12" s="46">
        <v>2959.4</v>
      </c>
      <c r="E12" s="46">
        <v>2487.1</v>
      </c>
      <c r="F12" s="18"/>
      <c r="G12" s="18"/>
      <c r="J12" s="70"/>
      <c r="K12" s="49" t="s">
        <v>267</v>
      </c>
      <c r="L12" s="50" t="s">
        <v>268</v>
      </c>
      <c r="M12" s="50" t="s">
        <v>269</v>
      </c>
      <c r="N12" s="50" t="s">
        <v>270</v>
      </c>
      <c r="O12" s="50" t="s">
        <v>271</v>
      </c>
      <c r="P12" s="50" t="s">
        <v>272</v>
      </c>
      <c r="Q12" s="50" t="s">
        <v>273</v>
      </c>
      <c r="R12" s="50" t="s">
        <v>274</v>
      </c>
      <c r="S12" s="50" t="s">
        <v>275</v>
      </c>
    </row>
    <row r="13" spans="1:19" ht="15" thickBot="1" x14ac:dyDescent="0.4">
      <c r="A13" s="40" t="s">
        <v>226</v>
      </c>
      <c r="B13" s="46">
        <v>65107.1</v>
      </c>
      <c r="C13" s="46">
        <v>65107.1</v>
      </c>
      <c r="D13" s="46">
        <v>65107.1</v>
      </c>
      <c r="E13" s="46">
        <v>65107.1</v>
      </c>
      <c r="J13" s="70"/>
      <c r="K13" s="49" t="s">
        <v>78</v>
      </c>
      <c r="L13" s="50" t="s">
        <v>276</v>
      </c>
      <c r="M13" s="50" t="s">
        <v>88</v>
      </c>
      <c r="N13" s="50" t="s">
        <v>277</v>
      </c>
      <c r="O13" s="50" t="s">
        <v>79</v>
      </c>
      <c r="P13" s="50" t="s">
        <v>278</v>
      </c>
      <c r="Q13" s="50" t="s">
        <v>79</v>
      </c>
      <c r="R13" s="50" t="s">
        <v>279</v>
      </c>
      <c r="S13" s="50" t="s">
        <v>52</v>
      </c>
    </row>
    <row r="14" spans="1:19" x14ac:dyDescent="0.35">
      <c r="J14" s="70"/>
      <c r="K14" s="49" t="s">
        <v>12</v>
      </c>
      <c r="L14" s="50" t="s">
        <v>280</v>
      </c>
      <c r="M14" s="50" t="s">
        <v>84</v>
      </c>
      <c r="N14" s="50" t="s">
        <v>281</v>
      </c>
      <c r="O14" s="50" t="s">
        <v>52</v>
      </c>
      <c r="P14" s="50" t="s">
        <v>282</v>
      </c>
      <c r="Q14" s="50" t="s">
        <v>52</v>
      </c>
      <c r="R14" s="50" t="s">
        <v>283</v>
      </c>
      <c r="S14" s="50" t="s">
        <v>86</v>
      </c>
    </row>
    <row r="15" spans="1:19" x14ac:dyDescent="0.35">
      <c r="J15" s="70"/>
      <c r="K15" s="49" t="s">
        <v>13</v>
      </c>
      <c r="L15" s="50" t="s">
        <v>284</v>
      </c>
      <c r="M15" s="50" t="s">
        <v>52</v>
      </c>
      <c r="N15" s="50" t="s">
        <v>285</v>
      </c>
      <c r="O15" s="50" t="s">
        <v>88</v>
      </c>
      <c r="P15" s="50" t="s">
        <v>286</v>
      </c>
      <c r="Q15" s="50" t="s">
        <v>88</v>
      </c>
      <c r="R15" s="50" t="s">
        <v>287</v>
      </c>
      <c r="S15" s="50" t="s">
        <v>86</v>
      </c>
    </row>
    <row r="16" spans="1:19" ht="15" thickBot="1" x14ac:dyDescent="0.4">
      <c r="B16" s="30">
        <v>1961</v>
      </c>
      <c r="C16" s="30">
        <v>1990</v>
      </c>
      <c r="D16" s="30">
        <v>2006</v>
      </c>
      <c r="E16" s="30">
        <v>2019</v>
      </c>
      <c r="J16" s="51" t="s">
        <v>39</v>
      </c>
      <c r="K16" s="52"/>
      <c r="L16" s="45" t="s">
        <v>288</v>
      </c>
      <c r="M16" s="45" t="s">
        <v>170</v>
      </c>
      <c r="N16" s="45" t="s">
        <v>289</v>
      </c>
      <c r="O16" s="45" t="s">
        <v>269</v>
      </c>
      <c r="P16" s="45" t="s">
        <v>290</v>
      </c>
      <c r="Q16" s="45" t="s">
        <v>291</v>
      </c>
      <c r="R16" s="45" t="s">
        <v>292</v>
      </c>
      <c r="S16" s="45" t="s">
        <v>293</v>
      </c>
    </row>
    <row r="17" spans="1:19" x14ac:dyDescent="0.35">
      <c r="A17" s="25" t="s">
        <v>228</v>
      </c>
      <c r="B17" s="55">
        <v>0.8</v>
      </c>
      <c r="C17" s="55">
        <v>0.9</v>
      </c>
      <c r="D17" s="55">
        <v>1.6</v>
      </c>
      <c r="E17">
        <v>2.13</v>
      </c>
      <c r="F17" t="s">
        <v>391</v>
      </c>
      <c r="J17" s="49" t="s">
        <v>104</v>
      </c>
      <c r="K17" s="49" t="s">
        <v>15</v>
      </c>
      <c r="M17" s="50"/>
      <c r="O17" s="50"/>
      <c r="Q17" s="50"/>
      <c r="S17" s="50"/>
    </row>
    <row r="18" spans="1:19" x14ac:dyDescent="0.35">
      <c r="A18" s="25" t="s">
        <v>229</v>
      </c>
      <c r="B18" s="55">
        <v>4.9000000000000004</v>
      </c>
      <c r="C18" s="55">
        <v>5</v>
      </c>
      <c r="D18" s="55">
        <v>8.6999999999999993</v>
      </c>
      <c r="E18">
        <v>14.5</v>
      </c>
      <c r="F18" t="s">
        <v>392</v>
      </c>
      <c r="J18" s="52"/>
      <c r="K18" s="49" t="s">
        <v>294</v>
      </c>
      <c r="L18" s="50" t="s">
        <v>295</v>
      </c>
      <c r="M18" s="50" t="s">
        <v>34</v>
      </c>
      <c r="N18" s="50" t="s">
        <v>296</v>
      </c>
      <c r="O18" s="50" t="s">
        <v>297</v>
      </c>
      <c r="P18" s="50" t="s">
        <v>298</v>
      </c>
      <c r="Q18" s="50" t="s">
        <v>299</v>
      </c>
      <c r="R18" s="50" t="s">
        <v>300</v>
      </c>
      <c r="S18" s="50" t="s">
        <v>301</v>
      </c>
    </row>
    <row r="19" spans="1:19" x14ac:dyDescent="0.35">
      <c r="J19" s="52"/>
      <c r="K19" s="49" t="s">
        <v>302</v>
      </c>
      <c r="L19" s="50" t="s">
        <v>303</v>
      </c>
      <c r="M19" s="50" t="s">
        <v>34</v>
      </c>
      <c r="N19" s="50" t="s">
        <v>304</v>
      </c>
      <c r="O19" s="50" t="s">
        <v>55</v>
      </c>
      <c r="P19" s="50" t="s">
        <v>305</v>
      </c>
      <c r="Q19" s="50" t="s">
        <v>55</v>
      </c>
      <c r="R19" s="50" t="s">
        <v>306</v>
      </c>
      <c r="S19" s="50" t="s">
        <v>307</v>
      </c>
    </row>
    <row r="20" spans="1:19" ht="15" thickBot="1" x14ac:dyDescent="0.4">
      <c r="J20" s="52"/>
      <c r="K20" s="49" t="s">
        <v>308</v>
      </c>
      <c r="L20" s="50" t="s">
        <v>123</v>
      </c>
      <c r="M20" s="50" t="s">
        <v>126</v>
      </c>
      <c r="N20" s="50" t="s">
        <v>309</v>
      </c>
      <c r="O20" s="50" t="s">
        <v>33</v>
      </c>
      <c r="P20" s="50" t="s">
        <v>310</v>
      </c>
      <c r="Q20" s="50" t="s">
        <v>33</v>
      </c>
      <c r="R20" s="50" t="s">
        <v>311</v>
      </c>
      <c r="S20" s="50" t="s">
        <v>33</v>
      </c>
    </row>
    <row r="21" spans="1:19" x14ac:dyDescent="0.35">
      <c r="A21" s="24" t="s">
        <v>228</v>
      </c>
      <c r="B21">
        <v>0.2</v>
      </c>
      <c r="C21">
        <v>0.3</v>
      </c>
      <c r="D21">
        <v>0.5</v>
      </c>
      <c r="E21">
        <v>0.7</v>
      </c>
      <c r="F21" t="s">
        <v>393</v>
      </c>
      <c r="G21" s="27"/>
      <c r="J21" s="28"/>
      <c r="K21" s="49" t="s">
        <v>16</v>
      </c>
      <c r="M21" s="50"/>
      <c r="O21" s="50"/>
      <c r="Q21" s="50"/>
      <c r="S21" s="50"/>
    </row>
    <row r="22" spans="1:19" x14ac:dyDescent="0.35">
      <c r="A22" s="25" t="s">
        <v>229</v>
      </c>
      <c r="B22">
        <v>1.8</v>
      </c>
      <c r="C22">
        <v>1.8</v>
      </c>
      <c r="D22">
        <v>3</v>
      </c>
      <c r="E22">
        <v>7.6</v>
      </c>
      <c r="F22" t="s">
        <v>394</v>
      </c>
      <c r="G22" s="27"/>
      <c r="J22" s="28"/>
      <c r="K22" s="49" t="s">
        <v>312</v>
      </c>
      <c r="L22" s="50" t="s">
        <v>313</v>
      </c>
      <c r="M22" s="50" t="s">
        <v>48</v>
      </c>
      <c r="N22" s="50" t="s">
        <v>314</v>
      </c>
      <c r="O22" s="50" t="s">
        <v>48</v>
      </c>
      <c r="P22" s="50" t="s">
        <v>315</v>
      </c>
      <c r="Q22" s="50" t="s">
        <v>48</v>
      </c>
      <c r="R22" s="50" t="s">
        <v>316</v>
      </c>
      <c r="S22" s="50" t="s">
        <v>317</v>
      </c>
    </row>
    <row r="23" spans="1:19" x14ac:dyDescent="0.35">
      <c r="J23" s="52"/>
      <c r="K23" s="49" t="s">
        <v>318</v>
      </c>
      <c r="L23" s="50" t="s">
        <v>319</v>
      </c>
      <c r="M23" s="50" t="s">
        <v>320</v>
      </c>
      <c r="N23" s="50" t="s">
        <v>321</v>
      </c>
      <c r="O23" s="50" t="s">
        <v>322</v>
      </c>
      <c r="P23" s="50" t="s">
        <v>323</v>
      </c>
      <c r="Q23" s="50" t="s">
        <v>324</v>
      </c>
      <c r="R23" s="50" t="s">
        <v>325</v>
      </c>
      <c r="S23" s="50" t="s">
        <v>326</v>
      </c>
    </row>
    <row r="24" spans="1:19" x14ac:dyDescent="0.35">
      <c r="J24" s="52"/>
      <c r="K24" s="49" t="s">
        <v>327</v>
      </c>
      <c r="L24" s="50" t="s">
        <v>328</v>
      </c>
      <c r="M24" s="50" t="s">
        <v>329</v>
      </c>
      <c r="N24" s="50" t="s">
        <v>330</v>
      </c>
      <c r="O24" s="50" t="s">
        <v>331</v>
      </c>
      <c r="P24" s="50" t="s">
        <v>332</v>
      </c>
      <c r="Q24" s="50" t="s">
        <v>329</v>
      </c>
      <c r="R24" s="50" t="s">
        <v>333</v>
      </c>
      <c r="S24" s="50" t="s">
        <v>58</v>
      </c>
    </row>
    <row r="25" spans="1:19" x14ac:dyDescent="0.35">
      <c r="A25" s="25"/>
      <c r="B25" s="45"/>
      <c r="C25" s="45"/>
      <c r="D25" s="45"/>
      <c r="E25" s="45"/>
      <c r="J25" s="52"/>
      <c r="K25" s="49" t="s">
        <v>334</v>
      </c>
      <c r="L25" s="50" t="s">
        <v>335</v>
      </c>
      <c r="M25" s="50" t="s">
        <v>35</v>
      </c>
      <c r="N25" s="50" t="s">
        <v>335</v>
      </c>
      <c r="O25" s="50" t="s">
        <v>35</v>
      </c>
      <c r="P25" s="50" t="s">
        <v>336</v>
      </c>
      <c r="Q25" s="50" t="s">
        <v>35</v>
      </c>
      <c r="R25" s="50" t="s">
        <v>337</v>
      </c>
      <c r="S25" s="50" t="s">
        <v>35</v>
      </c>
    </row>
    <row r="26" spans="1:19" ht="15" thickBot="1" x14ac:dyDescent="0.4">
      <c r="A26" s="40"/>
      <c r="B26" s="30">
        <v>1961</v>
      </c>
      <c r="C26" s="30">
        <v>1990</v>
      </c>
      <c r="D26" s="30">
        <v>2006</v>
      </c>
      <c r="E26" s="30">
        <v>2019</v>
      </c>
      <c r="J26" s="52"/>
      <c r="K26" s="49" t="s">
        <v>17</v>
      </c>
      <c r="M26" s="50"/>
      <c r="O26" s="50"/>
      <c r="Q26" s="50"/>
      <c r="S26" s="50"/>
    </row>
    <row r="27" spans="1:19" x14ac:dyDescent="0.35">
      <c r="A27" s="25" t="s">
        <v>228</v>
      </c>
      <c r="B27" s="45">
        <v>491.4</v>
      </c>
      <c r="C27" s="45">
        <v>577.9</v>
      </c>
      <c r="D27" s="45">
        <v>1017</v>
      </c>
      <c r="E27" s="45">
        <v>1389.7</v>
      </c>
      <c r="F27" s="45">
        <f>E27-B27</f>
        <v>898.30000000000007</v>
      </c>
      <c r="G27">
        <f>E27-C27</f>
        <v>811.80000000000007</v>
      </c>
      <c r="H27">
        <f>E27-D27</f>
        <v>372.70000000000005</v>
      </c>
      <c r="J27" s="52"/>
      <c r="K27" s="49" t="s">
        <v>338</v>
      </c>
      <c r="L27" s="50" t="s">
        <v>339</v>
      </c>
      <c r="M27" s="50" t="s">
        <v>43</v>
      </c>
      <c r="N27" s="50" t="s">
        <v>340</v>
      </c>
      <c r="O27" s="50" t="s">
        <v>43</v>
      </c>
      <c r="P27" s="50" t="s">
        <v>341</v>
      </c>
      <c r="Q27" s="50" t="s">
        <v>43</v>
      </c>
      <c r="R27" s="50" t="s">
        <v>342</v>
      </c>
      <c r="S27" s="50" t="s">
        <v>43</v>
      </c>
    </row>
    <row r="28" spans="1:19" x14ac:dyDescent="0.35">
      <c r="A28" s="25" t="s">
        <v>229</v>
      </c>
      <c r="B28" s="45">
        <v>3215.4</v>
      </c>
      <c r="C28" s="45">
        <v>3232</v>
      </c>
      <c r="D28" s="45">
        <v>5670.5</v>
      </c>
      <c r="E28" s="45">
        <v>9486.7000000000007</v>
      </c>
      <c r="F28" s="45">
        <f t="shared" ref="F28:F31" si="0">E28-B28</f>
        <v>6271.3000000000011</v>
      </c>
      <c r="G28">
        <f t="shared" ref="G28:G31" si="1">E28-C28</f>
        <v>6254.7000000000007</v>
      </c>
      <c r="H28">
        <f t="shared" ref="H28:H31" si="2">E28-D28</f>
        <v>3816.2000000000007</v>
      </c>
      <c r="J28" s="52"/>
      <c r="K28" s="49" t="s">
        <v>343</v>
      </c>
      <c r="L28" s="50" t="s">
        <v>344</v>
      </c>
      <c r="M28" s="50" t="s">
        <v>43</v>
      </c>
      <c r="N28" s="50" t="s">
        <v>345</v>
      </c>
      <c r="O28" s="50" t="s">
        <v>161</v>
      </c>
      <c r="P28" s="50" t="s">
        <v>346</v>
      </c>
      <c r="Q28" s="50" t="s">
        <v>43</v>
      </c>
      <c r="R28" s="50" t="s">
        <v>347</v>
      </c>
      <c r="S28" s="50" t="s">
        <v>161</v>
      </c>
    </row>
    <row r="29" spans="1:19" x14ac:dyDescent="0.35">
      <c r="A29" s="25"/>
      <c r="B29" s="27"/>
      <c r="C29" s="27"/>
      <c r="D29" s="27"/>
      <c r="E29" s="28"/>
      <c r="F29" s="45">
        <f t="shared" si="0"/>
        <v>0</v>
      </c>
      <c r="G29">
        <f t="shared" si="1"/>
        <v>0</v>
      </c>
      <c r="H29">
        <f t="shared" si="2"/>
        <v>0</v>
      </c>
      <c r="J29" s="51" t="s">
        <v>39</v>
      </c>
      <c r="K29" s="52"/>
      <c r="L29" s="45" t="s">
        <v>348</v>
      </c>
      <c r="M29" s="45" t="s">
        <v>349</v>
      </c>
      <c r="N29" s="45" t="s">
        <v>350</v>
      </c>
      <c r="O29" s="45" t="s">
        <v>351</v>
      </c>
      <c r="P29" s="45" t="s">
        <v>352</v>
      </c>
      <c r="Q29" s="45" t="s">
        <v>353</v>
      </c>
      <c r="R29" s="45" t="s">
        <v>354</v>
      </c>
      <c r="S29" s="45" t="s">
        <v>355</v>
      </c>
    </row>
    <row r="30" spans="1:19" x14ac:dyDescent="0.35">
      <c r="A30" s="33" t="s">
        <v>228</v>
      </c>
      <c r="B30" s="27">
        <v>816.4</v>
      </c>
      <c r="C30" s="27">
        <v>985</v>
      </c>
      <c r="D30" s="27">
        <v>1543</v>
      </c>
      <c r="E30" s="28">
        <v>2157.1</v>
      </c>
      <c r="F30" s="45">
        <f t="shared" si="0"/>
        <v>1340.6999999999998</v>
      </c>
      <c r="G30">
        <f t="shared" si="1"/>
        <v>1172.0999999999999</v>
      </c>
      <c r="H30">
        <f t="shared" si="2"/>
        <v>614.09999999999991</v>
      </c>
      <c r="J30" s="49" t="s">
        <v>176</v>
      </c>
      <c r="K30" s="49" t="s">
        <v>177</v>
      </c>
      <c r="L30" s="50" t="s">
        <v>178</v>
      </c>
      <c r="M30" s="50" t="s">
        <v>106</v>
      </c>
      <c r="N30" s="50" t="s">
        <v>179</v>
      </c>
      <c r="O30" s="50" t="s">
        <v>106</v>
      </c>
      <c r="P30" s="50" t="s">
        <v>180</v>
      </c>
      <c r="Q30" s="50" t="s">
        <v>106</v>
      </c>
      <c r="R30" s="50" t="s">
        <v>181</v>
      </c>
      <c r="S30" s="50" t="s">
        <v>106</v>
      </c>
    </row>
    <row r="31" spans="1:19" x14ac:dyDescent="0.35">
      <c r="A31" s="25" t="s">
        <v>229</v>
      </c>
      <c r="B31" s="27">
        <v>6132.9</v>
      </c>
      <c r="C31" s="27">
        <v>6178.8</v>
      </c>
      <c r="D31" s="27">
        <v>10110.700000000001</v>
      </c>
      <c r="E31" s="28">
        <v>24719.599999999999</v>
      </c>
      <c r="F31" s="45">
        <f t="shared" si="0"/>
        <v>18586.699999999997</v>
      </c>
      <c r="G31">
        <f t="shared" si="1"/>
        <v>18540.8</v>
      </c>
      <c r="H31">
        <f t="shared" si="2"/>
        <v>14608.899999999998</v>
      </c>
      <c r="J31" s="52"/>
      <c r="K31" s="49" t="s">
        <v>20</v>
      </c>
      <c r="L31" s="50" t="s">
        <v>182</v>
      </c>
      <c r="M31" s="50" t="s">
        <v>317</v>
      </c>
      <c r="N31" s="50" t="s">
        <v>183</v>
      </c>
      <c r="O31" s="50" t="s">
        <v>317</v>
      </c>
      <c r="P31" s="50" t="s">
        <v>184</v>
      </c>
      <c r="Q31" s="50" t="s">
        <v>317</v>
      </c>
      <c r="R31" s="50" t="s">
        <v>185</v>
      </c>
      <c r="S31" s="50" t="s">
        <v>317</v>
      </c>
    </row>
    <row r="32" spans="1:19" x14ac:dyDescent="0.35">
      <c r="J32" s="52"/>
      <c r="K32" s="49" t="s">
        <v>356</v>
      </c>
      <c r="L32" s="50" t="s">
        <v>357</v>
      </c>
      <c r="M32" s="50" t="s">
        <v>120</v>
      </c>
      <c r="N32" s="50" t="s">
        <v>358</v>
      </c>
      <c r="O32" s="50" t="s">
        <v>359</v>
      </c>
      <c r="P32" s="50" t="s">
        <v>360</v>
      </c>
      <c r="Q32" s="50" t="s">
        <v>120</v>
      </c>
      <c r="R32" s="50" t="s">
        <v>361</v>
      </c>
      <c r="S32" s="50" t="s">
        <v>120</v>
      </c>
    </row>
    <row r="33" spans="10:19" x14ac:dyDescent="0.35">
      <c r="J33" s="52"/>
      <c r="K33" s="49" t="s">
        <v>22</v>
      </c>
      <c r="L33" s="50" t="s">
        <v>362</v>
      </c>
      <c r="M33" s="50" t="s">
        <v>33</v>
      </c>
      <c r="N33" s="50" t="s">
        <v>363</v>
      </c>
      <c r="O33" s="50" t="s">
        <v>34</v>
      </c>
      <c r="P33" s="50" t="s">
        <v>364</v>
      </c>
      <c r="Q33" s="50" t="s">
        <v>317</v>
      </c>
      <c r="R33" s="50" t="s">
        <v>365</v>
      </c>
      <c r="S33" s="50" t="s">
        <v>317</v>
      </c>
    </row>
    <row r="34" spans="10:19" x14ac:dyDescent="0.35">
      <c r="J34" s="52"/>
      <c r="K34" s="49" t="s">
        <v>195</v>
      </c>
      <c r="L34" s="50" t="s">
        <v>366</v>
      </c>
      <c r="M34" s="50" t="s">
        <v>33</v>
      </c>
      <c r="N34" s="50" t="s">
        <v>367</v>
      </c>
      <c r="O34" s="50" t="s">
        <v>36</v>
      </c>
      <c r="P34" s="50" t="s">
        <v>368</v>
      </c>
      <c r="Q34" s="50" t="s">
        <v>35</v>
      </c>
      <c r="R34" s="50" t="s">
        <v>369</v>
      </c>
      <c r="S34" s="50" t="s">
        <v>35</v>
      </c>
    </row>
    <row r="35" spans="10:19" x14ac:dyDescent="0.35">
      <c r="J35" s="51" t="s">
        <v>39</v>
      </c>
      <c r="K35" s="52"/>
      <c r="L35" s="45" t="s">
        <v>370</v>
      </c>
      <c r="M35" s="45" t="s">
        <v>371</v>
      </c>
      <c r="N35" s="45" t="s">
        <v>372</v>
      </c>
      <c r="O35" s="45" t="s">
        <v>373</v>
      </c>
      <c r="P35" s="45" t="s">
        <v>374</v>
      </c>
      <c r="Q35" s="45" t="s">
        <v>208</v>
      </c>
      <c r="R35" s="45" t="s">
        <v>375</v>
      </c>
      <c r="S35" s="45" t="s">
        <v>373</v>
      </c>
    </row>
    <row r="36" spans="10:19" x14ac:dyDescent="0.35">
      <c r="J36" s="70" t="s">
        <v>204</v>
      </c>
      <c r="K36" s="49" t="s">
        <v>25</v>
      </c>
      <c r="L36" s="50" t="s">
        <v>376</v>
      </c>
      <c r="M36" s="50" t="s">
        <v>37</v>
      </c>
      <c r="N36" s="50" t="s">
        <v>376</v>
      </c>
      <c r="O36" s="50" t="s">
        <v>37</v>
      </c>
      <c r="P36" s="50" t="s">
        <v>37</v>
      </c>
      <c r="Q36" s="50" t="s">
        <v>37</v>
      </c>
      <c r="R36" s="50" t="s">
        <v>37</v>
      </c>
      <c r="S36" s="50" t="s">
        <v>37</v>
      </c>
    </row>
    <row r="37" spans="10:19" x14ac:dyDescent="0.35">
      <c r="J37" s="70"/>
      <c r="K37" s="49" t="s">
        <v>206</v>
      </c>
      <c r="L37" s="50" t="s">
        <v>207</v>
      </c>
      <c r="M37" s="50" t="s">
        <v>126</v>
      </c>
      <c r="N37" s="50" t="s">
        <v>208</v>
      </c>
      <c r="O37" s="50" t="s">
        <v>37</v>
      </c>
      <c r="P37" s="50" t="s">
        <v>209</v>
      </c>
      <c r="Q37" s="50" t="s">
        <v>126</v>
      </c>
      <c r="R37" s="50" t="s">
        <v>210</v>
      </c>
      <c r="S37" s="50" t="s">
        <v>126</v>
      </c>
    </row>
    <row r="38" spans="10:19" x14ac:dyDescent="0.35">
      <c r="J38" s="51" t="s">
        <v>39</v>
      </c>
      <c r="K38" s="52"/>
      <c r="L38" s="45" t="s">
        <v>377</v>
      </c>
      <c r="M38" s="45" t="s">
        <v>126</v>
      </c>
      <c r="N38" s="45" t="s">
        <v>378</v>
      </c>
      <c r="O38" s="45" t="s">
        <v>37</v>
      </c>
      <c r="P38" s="45" t="s">
        <v>209</v>
      </c>
      <c r="Q38" s="45" t="s">
        <v>126</v>
      </c>
      <c r="R38" s="45" t="s">
        <v>210</v>
      </c>
      <c r="S38" s="45" t="s">
        <v>126</v>
      </c>
    </row>
    <row r="39" spans="10:19" x14ac:dyDescent="0.35">
      <c r="J39" s="49" t="s">
        <v>214</v>
      </c>
      <c r="K39" s="49" t="s">
        <v>28</v>
      </c>
      <c r="L39" s="50" t="s">
        <v>379</v>
      </c>
      <c r="M39" s="50" t="s">
        <v>120</v>
      </c>
      <c r="N39" s="50" t="s">
        <v>380</v>
      </c>
      <c r="O39" s="50" t="s">
        <v>381</v>
      </c>
      <c r="P39" s="50" t="s">
        <v>382</v>
      </c>
      <c r="Q39" s="50" t="s">
        <v>381</v>
      </c>
      <c r="R39" s="50" t="s">
        <v>382</v>
      </c>
      <c r="S39" s="50" t="s">
        <v>381</v>
      </c>
    </row>
    <row r="40" spans="10:19" x14ac:dyDescent="0.35">
      <c r="J40" s="52"/>
      <c r="K40" s="49" t="s">
        <v>29</v>
      </c>
      <c r="L40" s="50" t="s">
        <v>383</v>
      </c>
      <c r="M40" s="50" t="s">
        <v>126</v>
      </c>
      <c r="N40" s="50" t="s">
        <v>384</v>
      </c>
      <c r="O40" s="50" t="s">
        <v>126</v>
      </c>
      <c r="P40" s="50" t="s">
        <v>385</v>
      </c>
      <c r="Q40" s="50" t="s">
        <v>33</v>
      </c>
      <c r="R40" s="50" t="s">
        <v>385</v>
      </c>
      <c r="S40" s="50" t="s">
        <v>33</v>
      </c>
    </row>
    <row r="41" spans="10:19" x14ac:dyDescent="0.35">
      <c r="J41" s="51" t="s">
        <v>39</v>
      </c>
      <c r="K41" s="41"/>
      <c r="L41" s="45" t="s">
        <v>386</v>
      </c>
      <c r="M41" s="45" t="s">
        <v>381</v>
      </c>
      <c r="N41" s="45" t="s">
        <v>387</v>
      </c>
      <c r="O41" s="45" t="s">
        <v>359</v>
      </c>
      <c r="P41" s="45" t="s">
        <v>388</v>
      </c>
      <c r="Q41" s="45" t="s">
        <v>359</v>
      </c>
      <c r="R41" s="45" t="s">
        <v>388</v>
      </c>
      <c r="S41" s="45" t="s">
        <v>359</v>
      </c>
    </row>
    <row r="42" spans="10:19" ht="15" thickBot="1" x14ac:dyDescent="0.4">
      <c r="J42" s="53"/>
      <c r="K42" s="53" t="s">
        <v>389</v>
      </c>
      <c r="L42" s="46" t="s">
        <v>390</v>
      </c>
      <c r="M42" s="46" t="s">
        <v>224</v>
      </c>
      <c r="N42" s="46" t="s">
        <v>390</v>
      </c>
      <c r="O42" s="46" t="s">
        <v>224</v>
      </c>
      <c r="P42" s="46" t="s">
        <v>390</v>
      </c>
      <c r="Q42" s="46" t="s">
        <v>224</v>
      </c>
      <c r="R42" s="46" t="s">
        <v>390</v>
      </c>
      <c r="S42" s="46" t="s">
        <v>224</v>
      </c>
    </row>
  </sheetData>
  <mergeCells count="12">
    <mergeCell ref="L2:S2"/>
    <mergeCell ref="L3:M3"/>
    <mergeCell ref="N3:O3"/>
    <mergeCell ref="P3:Q3"/>
    <mergeCell ref="R3:S3"/>
    <mergeCell ref="J4:K4"/>
    <mergeCell ref="J5:J6"/>
    <mergeCell ref="J11:J15"/>
    <mergeCell ref="J36:J37"/>
    <mergeCell ref="B2:C2"/>
    <mergeCell ref="D2:E2"/>
    <mergeCell ref="F2:G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sqref="A1:E8"/>
    </sheetView>
  </sheetViews>
  <sheetFormatPr baseColWidth="10" defaultRowHeight="14.5" x14ac:dyDescent="0.35"/>
  <sheetData>
    <row r="1" spans="1:5" ht="15" thickBot="1" x14ac:dyDescent="0.4">
      <c r="A1" s="40"/>
      <c r="B1" s="30">
        <v>1961</v>
      </c>
      <c r="C1" s="30">
        <v>1990</v>
      </c>
      <c r="D1" s="30">
        <v>2006</v>
      </c>
      <c r="E1" s="30">
        <v>2019</v>
      </c>
    </row>
    <row r="2" spans="1:5" x14ac:dyDescent="0.35">
      <c r="A2" s="25" t="s">
        <v>228</v>
      </c>
      <c r="B2" s="45">
        <v>491.4</v>
      </c>
      <c r="C2" s="45">
        <v>577.9</v>
      </c>
      <c r="D2" s="45">
        <v>1017</v>
      </c>
      <c r="E2" s="45">
        <v>1389.7</v>
      </c>
    </row>
    <row r="3" spans="1:5" x14ac:dyDescent="0.35">
      <c r="A3" s="25" t="s">
        <v>229</v>
      </c>
      <c r="B3" s="45">
        <v>3215.4</v>
      </c>
      <c r="C3" s="45">
        <v>3232</v>
      </c>
      <c r="D3" s="45">
        <v>5670.5</v>
      </c>
      <c r="E3" s="45">
        <v>9486.7000000000007</v>
      </c>
    </row>
    <row r="4" spans="1:5" x14ac:dyDescent="0.35">
      <c r="A4" s="25" t="s">
        <v>230</v>
      </c>
      <c r="B4" s="45">
        <v>33625.199999999997</v>
      </c>
      <c r="C4" s="45">
        <v>30918.799999999999</v>
      </c>
      <c r="D4" s="45">
        <v>24762.3</v>
      </c>
      <c r="E4" s="45">
        <v>23651.599999999999</v>
      </c>
    </row>
    <row r="5" spans="1:5" x14ac:dyDescent="0.35">
      <c r="A5" s="25" t="s">
        <v>231</v>
      </c>
      <c r="B5" s="45">
        <v>19748.099999999999</v>
      </c>
      <c r="C5" s="45">
        <v>21876.2</v>
      </c>
      <c r="D5" s="45">
        <v>25060.9</v>
      </c>
      <c r="E5" s="45">
        <v>22448.5</v>
      </c>
    </row>
    <row r="6" spans="1:5" x14ac:dyDescent="0.35">
      <c r="A6" s="25" t="s">
        <v>232</v>
      </c>
      <c r="B6" s="45">
        <v>5111.3</v>
      </c>
      <c r="C6" s="45">
        <v>5538</v>
      </c>
      <c r="D6" s="45">
        <v>5600.7</v>
      </c>
      <c r="E6" s="45">
        <v>5521.8</v>
      </c>
    </row>
    <row r="7" spans="1:5" x14ac:dyDescent="0.35">
      <c r="A7" s="25" t="s">
        <v>233</v>
      </c>
      <c r="B7" s="45">
        <v>51.5</v>
      </c>
      <c r="C7" s="45">
        <v>14.2</v>
      </c>
      <c r="D7" s="45">
        <v>36.299999999999997</v>
      </c>
      <c r="E7" s="45">
        <v>121.7</v>
      </c>
    </row>
    <row r="8" spans="1:5" ht="15" thickBot="1" x14ac:dyDescent="0.4">
      <c r="A8" s="26" t="s">
        <v>234</v>
      </c>
      <c r="B8" s="46">
        <v>2864.2</v>
      </c>
      <c r="C8" s="46">
        <v>2950</v>
      </c>
      <c r="D8" s="46">
        <v>2959.4</v>
      </c>
      <c r="E8" s="46">
        <v>2487.1</v>
      </c>
    </row>
    <row r="9" spans="1:5" ht="15" thickBot="1" x14ac:dyDescent="0.4">
      <c r="A9" s="40" t="s">
        <v>226</v>
      </c>
      <c r="B9" s="46">
        <v>65107.1</v>
      </c>
      <c r="C9" s="46">
        <v>65107.1</v>
      </c>
      <c r="D9" s="46">
        <v>65107.1</v>
      </c>
      <c r="E9" s="46">
        <v>65107.1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D14" sqref="D14"/>
    </sheetView>
  </sheetViews>
  <sheetFormatPr baseColWidth="10" defaultRowHeight="14.5" x14ac:dyDescent="0.35"/>
  <cols>
    <col min="1" max="1" width="17.6328125" bestFit="1" customWidth="1"/>
    <col min="2" max="2" width="18.08984375" bestFit="1" customWidth="1"/>
    <col min="3" max="3" width="20.6328125" bestFit="1" customWidth="1"/>
    <col min="4" max="4" width="23.1796875" bestFit="1" customWidth="1"/>
    <col min="6" max="6" width="2.36328125" customWidth="1"/>
  </cols>
  <sheetData>
    <row r="1" spans="1:10" ht="15" thickBot="1" x14ac:dyDescent="0.4">
      <c r="A1" s="38" t="s">
        <v>395</v>
      </c>
      <c r="B1" s="38" t="s">
        <v>397</v>
      </c>
      <c r="C1" s="38" t="s">
        <v>396</v>
      </c>
      <c r="D1" s="38" t="s">
        <v>398</v>
      </c>
      <c r="G1" s="62">
        <v>1990</v>
      </c>
      <c r="H1" s="62"/>
      <c r="I1" s="62"/>
      <c r="J1" s="62"/>
    </row>
    <row r="2" spans="1:10" ht="15" thickBot="1" x14ac:dyDescent="0.4">
      <c r="A2" s="39" t="s">
        <v>399</v>
      </c>
      <c r="B2" s="39">
        <v>13093</v>
      </c>
      <c r="C2" s="39">
        <v>9548</v>
      </c>
      <c r="D2" s="39">
        <v>1</v>
      </c>
      <c r="G2" s="38" t="s">
        <v>395</v>
      </c>
      <c r="H2" s="38" t="s">
        <v>397</v>
      </c>
      <c r="I2" s="38" t="s">
        <v>396</v>
      </c>
      <c r="J2" s="38" t="s">
        <v>410</v>
      </c>
    </row>
    <row r="3" spans="1:10" x14ac:dyDescent="0.35">
      <c r="A3" s="39" t="s">
        <v>400</v>
      </c>
      <c r="B3" s="39">
        <v>1271</v>
      </c>
      <c r="C3" s="39">
        <v>9062</v>
      </c>
      <c r="D3" s="39">
        <v>7</v>
      </c>
      <c r="G3" s="39" t="s">
        <v>399</v>
      </c>
      <c r="H3" s="39">
        <v>4806</v>
      </c>
      <c r="I3" s="39" t="s">
        <v>411</v>
      </c>
      <c r="J3" s="39" t="s">
        <v>329</v>
      </c>
    </row>
    <row r="4" spans="1:10" x14ac:dyDescent="0.35">
      <c r="A4" s="39" t="s">
        <v>401</v>
      </c>
      <c r="B4" s="39">
        <v>587</v>
      </c>
      <c r="C4" s="39">
        <v>7212</v>
      </c>
      <c r="D4" s="39">
        <v>12</v>
      </c>
      <c r="G4" s="39" t="s">
        <v>400</v>
      </c>
      <c r="H4" s="39">
        <v>1137</v>
      </c>
      <c r="I4" s="39" t="s">
        <v>412</v>
      </c>
      <c r="J4" s="39" t="s">
        <v>413</v>
      </c>
    </row>
    <row r="5" spans="1:10" x14ac:dyDescent="0.35">
      <c r="A5" s="39" t="s">
        <v>402</v>
      </c>
      <c r="B5" s="39">
        <v>404</v>
      </c>
      <c r="C5" s="39">
        <v>7001</v>
      </c>
      <c r="D5" s="39">
        <v>17</v>
      </c>
      <c r="G5" s="39" t="s">
        <v>401</v>
      </c>
      <c r="H5" s="39">
        <v>594</v>
      </c>
      <c r="I5" s="39">
        <v>7259</v>
      </c>
      <c r="J5" s="39" t="s">
        <v>414</v>
      </c>
    </row>
    <row r="6" spans="1:10" x14ac:dyDescent="0.35">
      <c r="A6" s="39" t="s">
        <v>403</v>
      </c>
      <c r="B6" s="39">
        <v>849</v>
      </c>
      <c r="C6" s="39">
        <v>26624</v>
      </c>
      <c r="D6" s="39">
        <v>31</v>
      </c>
      <c r="G6" s="39" t="s">
        <v>402</v>
      </c>
      <c r="H6" s="39">
        <v>340</v>
      </c>
      <c r="I6" s="39">
        <v>5900</v>
      </c>
      <c r="J6" s="39" t="s">
        <v>110</v>
      </c>
    </row>
    <row r="7" spans="1:10" x14ac:dyDescent="0.35">
      <c r="A7" s="39" t="s">
        <v>404</v>
      </c>
      <c r="B7" s="39">
        <v>395</v>
      </c>
      <c r="C7" s="39">
        <v>27486</v>
      </c>
      <c r="D7" s="39">
        <v>70</v>
      </c>
      <c r="G7" s="39" t="s">
        <v>403</v>
      </c>
      <c r="H7" s="39">
        <v>775</v>
      </c>
      <c r="I7" s="39" t="s">
        <v>415</v>
      </c>
      <c r="J7" s="39" t="s">
        <v>416</v>
      </c>
    </row>
    <row r="8" spans="1:10" x14ac:dyDescent="0.35">
      <c r="A8" s="39" t="s">
        <v>405</v>
      </c>
      <c r="B8" s="39">
        <v>387</v>
      </c>
      <c r="C8" s="39">
        <v>81717</v>
      </c>
      <c r="D8" s="39">
        <v>211</v>
      </c>
      <c r="G8" s="39" t="s">
        <v>404</v>
      </c>
      <c r="H8" s="39">
        <v>356</v>
      </c>
      <c r="I8" s="39" t="s">
        <v>417</v>
      </c>
      <c r="J8" s="39" t="s">
        <v>418</v>
      </c>
    </row>
    <row r="9" spans="1:10" x14ac:dyDescent="0.35">
      <c r="A9" s="39" t="s">
        <v>406</v>
      </c>
      <c r="B9" s="39">
        <v>53</v>
      </c>
      <c r="C9" s="39">
        <v>34773</v>
      </c>
      <c r="D9" s="39">
        <v>656</v>
      </c>
      <c r="G9" s="39" t="s">
        <v>405</v>
      </c>
      <c r="H9" s="39">
        <v>314</v>
      </c>
      <c r="I9" s="39" t="s">
        <v>419</v>
      </c>
      <c r="J9" s="39" t="s">
        <v>420</v>
      </c>
    </row>
    <row r="10" spans="1:10" x14ac:dyDescent="0.35">
      <c r="A10" s="39" t="s">
        <v>407</v>
      </c>
      <c r="B10" s="39">
        <v>31</v>
      </c>
      <c r="C10" s="39">
        <v>75997</v>
      </c>
      <c r="D10" s="39">
        <v>2452</v>
      </c>
      <c r="G10" s="39" t="s">
        <v>406</v>
      </c>
      <c r="H10" s="39">
        <v>44</v>
      </c>
      <c r="I10" s="39" t="s">
        <v>421</v>
      </c>
      <c r="J10" s="39" t="s">
        <v>422</v>
      </c>
    </row>
    <row r="11" spans="1:10" x14ac:dyDescent="0.35">
      <c r="A11" s="39" t="s">
        <v>408</v>
      </c>
      <c r="B11" s="39">
        <v>3</v>
      </c>
      <c r="C11" s="39">
        <v>18370</v>
      </c>
      <c r="D11" s="39">
        <v>6123</v>
      </c>
      <c r="G11" s="39" t="s">
        <v>407</v>
      </c>
      <c r="H11" s="39">
        <v>30</v>
      </c>
      <c r="I11" s="39" t="s">
        <v>423</v>
      </c>
      <c r="J11" s="39" t="s">
        <v>424</v>
      </c>
    </row>
    <row r="12" spans="1:10" ht="15" thickBot="1" x14ac:dyDescent="0.4">
      <c r="A12" s="74" t="s">
        <v>409</v>
      </c>
      <c r="B12" s="74">
        <v>2</v>
      </c>
      <c r="C12" s="74">
        <v>29503</v>
      </c>
      <c r="D12" s="74">
        <v>14752</v>
      </c>
      <c r="G12" s="39" t="s">
        <v>408</v>
      </c>
      <c r="H12" s="39">
        <v>4</v>
      </c>
      <c r="I12" s="39">
        <v>27227</v>
      </c>
      <c r="J12" s="39" t="s">
        <v>425</v>
      </c>
    </row>
    <row r="13" spans="1:10" ht="15" thickBot="1" x14ac:dyDescent="0.4">
      <c r="B13">
        <f>SUM(B2:B12)</f>
        <v>17075</v>
      </c>
      <c r="G13" s="74" t="s">
        <v>426</v>
      </c>
      <c r="H13" s="74">
        <v>3</v>
      </c>
      <c r="I13" s="74" t="s">
        <v>427</v>
      </c>
      <c r="J13" s="74" t="s">
        <v>428</v>
      </c>
    </row>
    <row r="14" spans="1:10" x14ac:dyDescent="0.35">
      <c r="H14">
        <f>SUM(H3:H13)</f>
        <v>8403</v>
      </c>
    </row>
  </sheetData>
  <mergeCells count="1">
    <mergeCell ref="G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Hoja2</vt:lpstr>
      <vt:lpstr>Hoja3</vt:lpstr>
      <vt:lpstr>Hoja4</vt:lpstr>
      <vt:lpstr>Hoja5</vt:lpstr>
      <vt:lpstr>Hoja6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2020-07-14T21:34:39Z</dcterms:created>
  <dcterms:modified xsi:type="dcterms:W3CDTF">2020-07-21T23:56:14Z</dcterms:modified>
</cp:coreProperties>
</file>